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amie_zucker_education_gov_uk/Documents/Desktop/EERR/"/>
    </mc:Choice>
  </mc:AlternateContent>
  <xr:revisionPtr revIDLastSave="317" documentId="8_{54757C51-8BDF-4961-9FA7-41F73B631AE4}" xr6:coauthVersionLast="47" xr6:coauthVersionMax="47" xr10:uidLastSave="{DE516159-616D-4328-9411-80FB82AFDF01}"/>
  <bookViews>
    <workbookView xWindow="-108" yWindow="-108" windowWidth="27288" windowHeight="17664" xr2:uid="{00000000-000D-0000-FFFF-FFFF00000000}"/>
  </bookViews>
  <sheets>
    <sheet name="Volunteer Points" sheetId="2" r:id="rId1"/>
    <sheet name="Rules" sheetId="3" r:id="rId2"/>
    <sheet name="in" sheetId="1" r:id="rId3"/>
  </sheets>
  <definedNames>
    <definedName name="_xlnm._FilterDatabase" localSheetId="0" hidden="1">'Volunteer Points'!$A$6:$DY$6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24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3" i="2"/>
  <c r="D64" i="2"/>
  <c r="D66" i="2"/>
  <c r="D68" i="2"/>
  <c r="D69" i="2"/>
  <c r="D70" i="2"/>
  <c r="D71" i="2"/>
  <c r="D72" i="2"/>
  <c r="D73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1" i="2"/>
  <c r="D142" i="2"/>
  <c r="D143" i="2"/>
  <c r="D144" i="2"/>
  <c r="D145" i="2"/>
  <c r="D146" i="2"/>
  <c r="D147" i="2"/>
  <c r="D148" i="2"/>
  <c r="D150" i="2"/>
  <c r="D151" i="2"/>
  <c r="D152" i="2"/>
  <c r="D153" i="2"/>
  <c r="D154" i="2"/>
  <c r="D155" i="2"/>
  <c r="D156" i="2"/>
  <c r="D157" i="2"/>
  <c r="D158" i="2"/>
  <c r="D159" i="2"/>
  <c r="D160" i="2"/>
  <c r="D162" i="2"/>
  <c r="D7" i="2"/>
  <c r="C52" i="2"/>
  <c r="R67" i="2"/>
  <c r="X4" i="2"/>
  <c r="AA4" i="2" s="1"/>
  <c r="AD4" i="2" s="1"/>
  <c r="AG4" i="2" s="1"/>
  <c r="AJ4" i="2" s="1"/>
  <c r="AM4" i="2" s="1"/>
  <c r="AP4" i="2" s="1"/>
  <c r="AS4" i="2" s="1"/>
  <c r="AV4" i="2" s="1"/>
  <c r="AY4" i="2" s="1"/>
  <c r="BB4" i="2" s="1"/>
  <c r="BE4" i="2" s="1"/>
  <c r="BH4" i="2" s="1"/>
  <c r="BK4" i="2" s="1"/>
  <c r="BN4" i="2" s="1"/>
  <c r="BQ4" i="2" s="1"/>
  <c r="BT4" i="2" s="1"/>
  <c r="BW4" i="2" s="1"/>
  <c r="BZ4" i="2" s="1"/>
  <c r="CC4" i="2" s="1"/>
  <c r="CF4" i="2" s="1"/>
  <c r="CI4" i="2" s="1"/>
  <c r="CL4" i="2" s="1"/>
  <c r="CO4" i="2" s="1"/>
  <c r="CR4" i="2" s="1"/>
  <c r="CU4" i="2" s="1"/>
  <c r="CX4" i="2" s="1"/>
  <c r="DA4" i="2" s="1"/>
  <c r="DD4" i="2" s="1"/>
  <c r="DG4" i="2" s="1"/>
  <c r="DJ4" i="2" s="1"/>
  <c r="DM4" i="2" s="1"/>
  <c r="DP4" i="2" s="1"/>
  <c r="W4" i="2"/>
  <c r="Z4" i="2" s="1"/>
  <c r="AC4" i="2" s="1"/>
  <c r="AF4" i="2" s="1"/>
  <c r="AI4" i="2" s="1"/>
  <c r="AL4" i="2" s="1"/>
  <c r="AO4" i="2" s="1"/>
  <c r="AR4" i="2" s="1"/>
  <c r="AU4" i="2" s="1"/>
  <c r="AX4" i="2" s="1"/>
  <c r="BA4" i="2" s="1"/>
  <c r="BD4" i="2" s="1"/>
  <c r="BG4" i="2" s="1"/>
  <c r="BJ4" i="2" s="1"/>
  <c r="BM4" i="2" s="1"/>
  <c r="BP4" i="2" s="1"/>
  <c r="BS4" i="2" s="1"/>
  <c r="BV4" i="2" s="1"/>
  <c r="BY4" i="2" s="1"/>
  <c r="CB4" i="2" s="1"/>
  <c r="CE4" i="2" s="1"/>
  <c r="CH4" i="2" s="1"/>
  <c r="CK4" i="2" s="1"/>
  <c r="CN4" i="2" s="1"/>
  <c r="CQ4" i="2" s="1"/>
  <c r="CT4" i="2" s="1"/>
  <c r="CW4" i="2" s="1"/>
  <c r="CZ4" i="2" s="1"/>
  <c r="DC4" i="2" s="1"/>
  <c r="DF4" i="2" s="1"/>
  <c r="DI4" i="2" s="1"/>
  <c r="DL4" i="2" s="1"/>
  <c r="DO4" i="2" s="1"/>
  <c r="V4" i="2"/>
  <c r="Y4" i="2" s="1"/>
  <c r="AB4" i="2" s="1"/>
  <c r="AE4" i="2" s="1"/>
  <c r="AH4" i="2" s="1"/>
  <c r="AK4" i="2" s="1"/>
  <c r="AN4" i="2" s="1"/>
  <c r="AQ4" i="2" s="1"/>
  <c r="AT4" i="2" s="1"/>
  <c r="AW4" i="2" s="1"/>
  <c r="AZ4" i="2" s="1"/>
  <c r="BC4" i="2" s="1"/>
  <c r="BF4" i="2" s="1"/>
  <c r="BI4" i="2" s="1"/>
  <c r="BL4" i="2" s="1"/>
  <c r="BO4" i="2" s="1"/>
  <c r="BR4" i="2" s="1"/>
  <c r="BU4" i="2" s="1"/>
  <c r="BX4" i="2" s="1"/>
  <c r="CA4" i="2" s="1"/>
  <c r="CD4" i="2" s="1"/>
  <c r="CG4" i="2" s="1"/>
  <c r="CJ4" i="2" s="1"/>
  <c r="CM4" i="2" s="1"/>
  <c r="CP4" i="2" s="1"/>
  <c r="CS4" i="2" s="1"/>
  <c r="CV4" i="2" s="1"/>
  <c r="CY4" i="2" s="1"/>
  <c r="DB4" i="2" s="1"/>
  <c r="DE4" i="2" s="1"/>
  <c r="DH4" i="2" s="1"/>
  <c r="DK4" i="2" s="1"/>
  <c r="DN4" i="2" s="1"/>
  <c r="DQ4" i="2" s="1"/>
  <c r="S6" i="2"/>
  <c r="R5" i="2"/>
  <c r="C32" i="2"/>
  <c r="C50" i="2"/>
  <c r="C48" i="2"/>
  <c r="C98" i="2"/>
  <c r="C59" i="2"/>
  <c r="C30" i="2"/>
  <c r="C147" i="2"/>
  <c r="C25" i="2"/>
  <c r="C120" i="2"/>
  <c r="C39" i="2"/>
  <c r="C68" i="2"/>
  <c r="C133" i="2"/>
  <c r="C66" i="2"/>
  <c r="C134" i="2"/>
  <c r="C84" i="2"/>
  <c r="C141" i="2"/>
  <c r="C56" i="2"/>
  <c r="C44" i="2"/>
  <c r="C144" i="2"/>
  <c r="C75" i="2"/>
  <c r="C130" i="2"/>
  <c r="C88" i="2"/>
  <c r="C136" i="2"/>
  <c r="C17" i="2"/>
  <c r="C146" i="2"/>
  <c r="C60" i="2"/>
  <c r="C106" i="2"/>
  <c r="C94" i="2"/>
  <c r="C103" i="2"/>
  <c r="C43" i="2"/>
  <c r="C125" i="2"/>
  <c r="C8" i="2"/>
  <c r="C27" i="2"/>
  <c r="C79" i="2"/>
  <c r="C131" i="2"/>
  <c r="C151" i="2"/>
  <c r="C77" i="2"/>
  <c r="C121" i="2"/>
  <c r="C95" i="2"/>
  <c r="C112" i="2"/>
  <c r="C40" i="2"/>
  <c r="C71" i="2"/>
  <c r="C23" i="2"/>
  <c r="C28" i="2"/>
  <c r="C37" i="2"/>
  <c r="C57" i="2"/>
  <c r="C161" i="2"/>
  <c r="C132" i="2"/>
  <c r="C116" i="2"/>
  <c r="C35" i="2"/>
  <c r="C47" i="2"/>
  <c r="C145" i="2"/>
  <c r="C157" i="2"/>
  <c r="C26" i="2"/>
  <c r="C53" i="2"/>
  <c r="C70" i="2"/>
  <c r="C20" i="2"/>
  <c r="C159" i="2"/>
  <c r="C124" i="2"/>
  <c r="C33" i="2"/>
  <c r="C29" i="2"/>
  <c r="C11" i="2"/>
  <c r="C34" i="2"/>
  <c r="C15" i="2"/>
  <c r="C123" i="2"/>
  <c r="C87" i="2"/>
  <c r="C89" i="2"/>
  <c r="C129" i="2"/>
  <c r="C10" i="2"/>
  <c r="C142" i="2"/>
  <c r="C149" i="2"/>
  <c r="C162" i="2"/>
  <c r="C81" i="2"/>
  <c r="C135" i="2"/>
  <c r="C101" i="2"/>
  <c r="C114" i="2"/>
  <c r="C85" i="2"/>
  <c r="C152" i="2"/>
  <c r="C150" i="2"/>
  <c r="C62" i="2"/>
  <c r="C127" i="2"/>
  <c r="C128" i="2"/>
  <c r="C73" i="2"/>
  <c r="C22" i="2"/>
  <c r="C96" i="2"/>
  <c r="C38" i="2"/>
  <c r="C78" i="2"/>
  <c r="C115" i="2"/>
  <c r="C155" i="2"/>
  <c r="C100" i="2"/>
  <c r="C58" i="2"/>
  <c r="C138" i="2"/>
  <c r="C64" i="2"/>
  <c r="C139" i="2"/>
  <c r="C61" i="2"/>
  <c r="C113" i="2"/>
  <c r="C105" i="2"/>
  <c r="C90" i="2"/>
  <c r="C91" i="2"/>
  <c r="C97" i="2"/>
  <c r="C82" i="2"/>
  <c r="C160" i="2"/>
  <c r="C118" i="2"/>
  <c r="C158" i="2"/>
  <c r="C109" i="2"/>
  <c r="C107" i="2"/>
  <c r="C12" i="2"/>
  <c r="C19" i="2"/>
  <c r="C69" i="2"/>
  <c r="C137" i="2"/>
  <c r="C163" i="2"/>
  <c r="C14" i="2"/>
  <c r="C67" i="2"/>
  <c r="C16" i="2"/>
  <c r="C41" i="2"/>
  <c r="C31" i="2"/>
  <c r="C65" i="2"/>
  <c r="C18" i="2"/>
  <c r="C24" i="2"/>
  <c r="C108" i="2"/>
  <c r="C92" i="2"/>
  <c r="C154" i="2"/>
  <c r="C80" i="2"/>
  <c r="C36" i="2"/>
  <c r="C55" i="2"/>
  <c r="C148" i="2"/>
  <c r="C119" i="2"/>
  <c r="C21" i="2"/>
  <c r="C93" i="2"/>
  <c r="C122" i="2"/>
  <c r="C110" i="2"/>
  <c r="C7" i="2"/>
  <c r="C99" i="2"/>
  <c r="C45" i="2"/>
  <c r="C49" i="2"/>
  <c r="C111" i="2"/>
  <c r="C51" i="2"/>
  <c r="C153" i="2"/>
  <c r="C9" i="2"/>
  <c r="C54" i="2"/>
  <c r="C46" i="2"/>
  <c r="C76" i="2"/>
  <c r="C102" i="2"/>
  <c r="C42" i="2"/>
  <c r="C156" i="2"/>
  <c r="C143" i="2"/>
  <c r="C104" i="2"/>
  <c r="C126" i="2"/>
  <c r="C13" i="2"/>
  <c r="C72" i="2"/>
  <c r="C63" i="2"/>
  <c r="C140" i="2"/>
  <c r="C86" i="2"/>
  <c r="C74" i="2"/>
  <c r="C117" i="2"/>
  <c r="C83" i="2"/>
  <c r="T6" i="2" l="1"/>
  <c r="S5" i="2"/>
  <c r="S3" i="2" s="1"/>
  <c r="S161" i="2" s="1"/>
  <c r="T5" i="2" l="1"/>
  <c r="T3" i="2" s="1"/>
  <c r="T25" i="2" s="1"/>
  <c r="U6" i="2"/>
  <c r="U5" i="2" l="1"/>
  <c r="U3" i="2" s="1"/>
  <c r="U40" i="2" s="1"/>
  <c r="V6" i="2"/>
  <c r="V5" i="2" l="1"/>
  <c r="V3" i="2" s="1"/>
  <c r="V40" i="2" s="1"/>
  <c r="W6" i="2"/>
  <c r="W5" i="2" l="1"/>
  <c r="W3" i="2" s="1"/>
  <c r="X6" i="2"/>
  <c r="X5" i="2" l="1"/>
  <c r="X3" i="2" s="1"/>
  <c r="X101" i="2" s="1"/>
  <c r="Y6" i="2"/>
  <c r="Y5" i="2" l="1"/>
  <c r="Y3" i="2" s="1"/>
  <c r="Z6" i="2"/>
  <c r="Z5" i="2" l="1"/>
  <c r="Z3" i="2" s="1"/>
  <c r="Z40" i="2" s="1"/>
  <c r="AA6" i="2"/>
  <c r="AA5" i="2" l="1"/>
  <c r="AA3" i="2" s="1"/>
  <c r="AB6" i="2"/>
  <c r="AA40" i="2" l="1"/>
  <c r="AA67" i="2"/>
  <c r="AB5" i="2"/>
  <c r="AB3" i="2" s="1"/>
  <c r="AB40" i="2" s="1"/>
  <c r="AC6" i="2"/>
  <c r="AC5" i="2" l="1"/>
  <c r="AC3" i="2" s="1"/>
  <c r="AC65" i="2" s="1"/>
  <c r="AD6" i="2"/>
  <c r="AD5" i="2" l="1"/>
  <c r="AD3" i="2" s="1"/>
  <c r="AE6" i="2"/>
  <c r="AD40" i="2" l="1"/>
  <c r="AD149" i="2"/>
  <c r="AE5" i="2"/>
  <c r="AE3" i="2" s="1"/>
  <c r="AE161" i="2" s="1"/>
  <c r="AF6" i="2"/>
  <c r="AF5" i="2" l="1"/>
  <c r="AF3" i="2" s="1"/>
  <c r="AF25" i="2" s="1"/>
  <c r="AG6" i="2"/>
  <c r="AG5" i="2" l="1"/>
  <c r="AG3" i="2" s="1"/>
  <c r="AH6" i="2"/>
  <c r="AG140" i="2" l="1"/>
  <c r="AG149" i="2"/>
  <c r="AH5" i="2"/>
  <c r="AH3" i="2" s="1"/>
  <c r="AI6" i="2"/>
  <c r="AI5" i="2" l="1"/>
  <c r="AI3" i="2" s="1"/>
  <c r="AI101" i="2" s="1"/>
  <c r="AJ6" i="2"/>
  <c r="AJ5" i="2" l="1"/>
  <c r="AJ3" i="2" s="1"/>
  <c r="AJ125" i="2" s="1"/>
  <c r="AK6" i="2"/>
  <c r="AK5" i="2" l="1"/>
  <c r="AK3" i="2" s="1"/>
  <c r="AK20" i="2" s="1"/>
  <c r="AL6" i="2"/>
  <c r="AL5" i="2" l="1"/>
  <c r="AL3" i="2" s="1"/>
  <c r="AL65" i="2" s="1"/>
  <c r="AM6" i="2"/>
  <c r="AM5" i="2" l="1"/>
  <c r="AM3" i="2" s="1"/>
  <c r="AM161" i="2" s="1"/>
  <c r="AN6" i="2"/>
  <c r="AM163" i="2" l="1"/>
  <c r="AM40" i="2"/>
  <c r="AN5" i="2"/>
  <c r="AN3" i="2" s="1"/>
  <c r="AN163" i="2" s="1"/>
  <c r="AO6" i="2"/>
  <c r="AO5" i="2" l="1"/>
  <c r="AO3" i="2" s="1"/>
  <c r="AO40" i="2" s="1"/>
  <c r="AP6" i="2"/>
  <c r="AP5" i="2" l="1"/>
  <c r="AP3" i="2" s="1"/>
  <c r="AQ6" i="2"/>
  <c r="AP125" i="2" l="1"/>
  <c r="AP149" i="2"/>
  <c r="AQ5" i="2"/>
  <c r="AQ3" i="2" s="1"/>
  <c r="AQ40" i="2" s="1"/>
  <c r="AR6" i="2"/>
  <c r="AR5" i="2" l="1"/>
  <c r="AR3" i="2" s="1"/>
  <c r="AR40" i="2" s="1"/>
  <c r="AS6" i="2"/>
  <c r="AS5" i="2" l="1"/>
  <c r="AS3" i="2" s="1"/>
  <c r="AS40" i="2" s="1"/>
  <c r="AT6" i="2"/>
  <c r="AT5" i="2" l="1"/>
  <c r="AT3" i="2" s="1"/>
  <c r="AU6" i="2"/>
  <c r="AT74" i="2" l="1"/>
  <c r="AT149" i="2"/>
  <c r="AU5" i="2"/>
  <c r="AU3" i="2" s="1"/>
  <c r="AU101" i="2" s="1"/>
  <c r="AV6" i="2"/>
  <c r="AV5" i="2" l="1"/>
  <c r="AV3" i="2" s="1"/>
  <c r="AW6" i="2"/>
  <c r="AV67" i="2" l="1"/>
  <c r="AV125" i="2"/>
  <c r="D125" i="2" s="1"/>
  <c r="AW5" i="2"/>
  <c r="AW3" i="2" s="1"/>
  <c r="AX6" i="2"/>
  <c r="AX5" i="2" l="1"/>
  <c r="AX3" i="2" s="1"/>
  <c r="AY6" i="2"/>
  <c r="AX90" i="2" l="1"/>
  <c r="AX62" i="2"/>
  <c r="D62" i="2" s="1"/>
  <c r="AY5" i="2"/>
  <c r="AY3" i="2" s="1"/>
  <c r="AY149" i="2" s="1"/>
  <c r="AZ6" i="2"/>
  <c r="AZ5" i="2" l="1"/>
  <c r="AZ3" i="2" s="1"/>
  <c r="BA6" i="2"/>
  <c r="BA5" i="2" l="1"/>
  <c r="BA3" i="2" s="1"/>
  <c r="BB6" i="2"/>
  <c r="BB5" i="2" l="1"/>
  <c r="BB3" i="2" s="1"/>
  <c r="BB90" i="2" s="1"/>
  <c r="D90" i="2" s="1"/>
  <c r="BC6" i="2"/>
  <c r="BC5" i="2" l="1"/>
  <c r="BC3" i="2" s="1"/>
  <c r="BC161" i="2" s="1"/>
  <c r="BD6" i="2"/>
  <c r="BC163" i="2" l="1"/>
  <c r="BD5" i="2"/>
  <c r="BD3" i="2" s="1"/>
  <c r="BD40" i="2" s="1"/>
  <c r="BE6" i="2"/>
  <c r="BE5" i="2" l="1"/>
  <c r="BE3" i="2" s="1"/>
  <c r="BF6" i="2"/>
  <c r="BE149" i="2" l="1"/>
  <c r="BE140" i="2"/>
  <c r="D140" i="2" s="1"/>
  <c r="BF5" i="2"/>
  <c r="BF3" i="2" s="1"/>
  <c r="BF20" i="2" s="1"/>
  <c r="BG6" i="2"/>
  <c r="BG5" i="2" l="1"/>
  <c r="BG3" i="2" s="1"/>
  <c r="BH6" i="2"/>
  <c r="BH5" i="2" l="1"/>
  <c r="BH3" i="2" s="1"/>
  <c r="BI6" i="2"/>
  <c r="BH40" i="2" l="1"/>
  <c r="BH65" i="2"/>
  <c r="D65" i="2" s="1"/>
  <c r="BI5" i="2"/>
  <c r="BI3" i="2" s="1"/>
  <c r="BI40" i="2" s="1"/>
  <c r="BJ6" i="2"/>
  <c r="BJ5" i="2" l="1"/>
  <c r="BJ3" i="2" s="1"/>
  <c r="BJ40" i="2" s="1"/>
  <c r="BK6" i="2"/>
  <c r="BK5" i="2" l="1"/>
  <c r="BK3" i="2" s="1"/>
  <c r="BL6" i="2"/>
  <c r="BL5" i="2" l="1"/>
  <c r="BL3" i="2" s="1"/>
  <c r="BM6" i="2"/>
  <c r="BM5" i="2" l="1"/>
  <c r="BM3" i="2" s="1"/>
  <c r="BM40" i="2" s="1"/>
  <c r="BN6" i="2"/>
  <c r="BN5" i="2" l="1"/>
  <c r="BN3" i="2" s="1"/>
  <c r="BO6" i="2"/>
  <c r="BO5" i="2" l="1"/>
  <c r="BO3" i="2" s="1"/>
  <c r="BO161" i="2" s="1"/>
  <c r="BP6" i="2"/>
  <c r="BP5" i="2" l="1"/>
  <c r="BP3" i="2" s="1"/>
  <c r="BP40" i="2" s="1"/>
  <c r="BQ6" i="2"/>
  <c r="BQ5" i="2" l="1"/>
  <c r="BQ3" i="2" s="1"/>
  <c r="BR6" i="2"/>
  <c r="BR5" i="2" l="1"/>
  <c r="BR3" i="2" s="1"/>
  <c r="BR40" i="2" s="1"/>
  <c r="BS6" i="2"/>
  <c r="BS5" i="2" l="1"/>
  <c r="BS3" i="2" s="1"/>
  <c r="BS25" i="2" s="1"/>
  <c r="BT6" i="2"/>
  <c r="BT5" i="2" l="1"/>
  <c r="BT3" i="2" s="1"/>
  <c r="BT149" i="2" s="1"/>
  <c r="BU6" i="2"/>
  <c r="BU5" i="2" l="1"/>
  <c r="BU3" i="2" s="1"/>
  <c r="BU163" i="2" s="1"/>
  <c r="D163" i="2" s="1"/>
  <c r="BV6" i="2"/>
  <c r="BV5" i="2" l="1"/>
  <c r="BV3" i="2" s="1"/>
  <c r="BV75" i="2" s="1"/>
  <c r="D75" i="2" s="1"/>
  <c r="BW6" i="2"/>
  <c r="BW5" i="2" l="1"/>
  <c r="BW3" i="2" s="1"/>
  <c r="BX6" i="2"/>
  <c r="BW67" i="2" l="1"/>
  <c r="D67" i="2" s="1"/>
  <c r="BX5" i="2"/>
  <c r="BX3" i="2" s="1"/>
  <c r="BX20" i="2" s="1"/>
  <c r="BY6" i="2"/>
  <c r="BY5" i="2" l="1"/>
  <c r="BY3" i="2" s="1"/>
  <c r="BY40" i="2" s="1"/>
  <c r="BZ6" i="2"/>
  <c r="BZ5" i="2" l="1"/>
  <c r="BZ3" i="2" s="1"/>
  <c r="CA6" i="2"/>
  <c r="BZ149" i="2" l="1"/>
  <c r="CA5" i="2"/>
  <c r="CA3" i="2" s="1"/>
  <c r="CA161" i="2" s="1"/>
  <c r="CB6" i="2"/>
  <c r="CA74" i="2" l="1"/>
  <c r="CB5" i="2"/>
  <c r="CB3" i="2" s="1"/>
  <c r="CB40" i="2" s="1"/>
  <c r="CC6" i="2"/>
  <c r="CC5" i="2" l="1"/>
  <c r="CC3" i="2" s="1"/>
  <c r="CC161" i="2" s="1"/>
  <c r="D161" i="2" s="1"/>
  <c r="CD6" i="2"/>
  <c r="CD5" i="2" l="1"/>
  <c r="CD3" i="2" s="1"/>
  <c r="CD40" i="2" s="1"/>
  <c r="CE6" i="2"/>
  <c r="CE5" i="2" l="1"/>
  <c r="CE3" i="2" s="1"/>
  <c r="CE40" i="2" s="1"/>
  <c r="CF6" i="2"/>
  <c r="CF5" i="2" l="1"/>
  <c r="CF3" i="2" s="1"/>
  <c r="CG6" i="2"/>
  <c r="CG5" i="2" l="1"/>
  <c r="CG3" i="2" s="1"/>
  <c r="CG20" i="2" s="1"/>
  <c r="CH6" i="2"/>
  <c r="CH5" i="2" l="1"/>
  <c r="CH3" i="2" s="1"/>
  <c r="CH101" i="2" s="1"/>
  <c r="D101" i="2" s="1"/>
  <c r="CI6" i="2"/>
  <c r="CI5" i="2" l="1"/>
  <c r="CI3" i="2" s="1"/>
  <c r="CI149" i="2" s="1"/>
  <c r="CJ6" i="2"/>
  <c r="CJ5" i="2" l="1"/>
  <c r="CJ3" i="2" s="1"/>
  <c r="CJ40" i="2" s="1"/>
  <c r="CK6" i="2"/>
  <c r="CK5" i="2" l="1"/>
  <c r="CK3" i="2" s="1"/>
  <c r="CK40" i="2" s="1"/>
  <c r="CL6" i="2"/>
  <c r="CL5" i="2" l="1"/>
  <c r="CL3" i="2" s="1"/>
  <c r="CM6" i="2"/>
  <c r="CL149" i="2" l="1"/>
  <c r="D149" i="2" s="1"/>
  <c r="CM5" i="2"/>
  <c r="CM3" i="2" s="1"/>
  <c r="CM40" i="2" s="1"/>
  <c r="CN6" i="2"/>
  <c r="CN5" i="2" l="1"/>
  <c r="CN3" i="2" s="1"/>
  <c r="CN40" i="2" s="1"/>
  <c r="CO6" i="2"/>
  <c r="CO5" i="2" l="1"/>
  <c r="CO3" i="2" s="1"/>
  <c r="CP6" i="2"/>
  <c r="CP5" i="2" l="1"/>
  <c r="CP3" i="2" s="1"/>
  <c r="CP74" i="2" s="1"/>
  <c r="D74" i="2" s="1"/>
  <c r="CQ6" i="2"/>
  <c r="CQ5" i="2" l="1"/>
  <c r="CQ3" i="2" s="1"/>
  <c r="CQ40" i="2" s="1"/>
  <c r="D40" i="2" s="1"/>
  <c r="CR6" i="2"/>
  <c r="CR5" i="2" l="1"/>
  <c r="CR3" i="2" s="1"/>
  <c r="CS6" i="2"/>
  <c r="CS5" i="2" l="1"/>
  <c r="CS3" i="2" s="1"/>
  <c r="CS20" i="2" s="1"/>
  <c r="D20" i="2" s="1"/>
  <c r="CT6" i="2"/>
  <c r="CT5" i="2" l="1"/>
  <c r="CT3" i="2" s="1"/>
  <c r="CT25" i="2" s="1"/>
  <c r="D25" i="2" s="1"/>
  <c r="CU6" i="2"/>
  <c r="CU5" i="2" l="1"/>
  <c r="CU3" i="2" s="1"/>
  <c r="CV6" i="2"/>
  <c r="CV5" i="2" l="1"/>
  <c r="CV3" i="2" s="1"/>
  <c r="CW6" i="2"/>
  <c r="CW5" i="2" l="1"/>
  <c r="CW3" i="2" s="1"/>
  <c r="CX6" i="2"/>
  <c r="CX5" i="2" l="1"/>
  <c r="CX3" i="2" s="1"/>
  <c r="CY6" i="2"/>
  <c r="CY5" i="2" l="1"/>
  <c r="CY3" i="2" s="1"/>
  <c r="CZ6" i="2"/>
  <c r="CZ5" i="2" l="1"/>
  <c r="CZ3" i="2" s="1"/>
  <c r="DA6" i="2"/>
  <c r="DA5" i="2" l="1"/>
  <c r="DA3" i="2" s="1"/>
  <c r="DB6" i="2"/>
  <c r="DB5" i="2" l="1"/>
  <c r="DB3" i="2" s="1"/>
  <c r="DC6" i="2"/>
  <c r="DC5" i="2" l="1"/>
  <c r="DC3" i="2" s="1"/>
  <c r="DD6" i="2"/>
  <c r="DD5" i="2" l="1"/>
  <c r="DD3" i="2" s="1"/>
  <c r="DE6" i="2"/>
  <c r="DE5" i="2" l="1"/>
  <c r="DE3" i="2" s="1"/>
  <c r="DF6" i="2"/>
  <c r="DF5" i="2" l="1"/>
  <c r="DF3" i="2" s="1"/>
  <c r="DG6" i="2"/>
  <c r="DG5" i="2" l="1"/>
  <c r="DG3" i="2" s="1"/>
  <c r="DH6" i="2"/>
  <c r="DH5" i="2" l="1"/>
  <c r="DH3" i="2" s="1"/>
  <c r="DI6" i="2"/>
  <c r="DI5" i="2" l="1"/>
  <c r="DI3" i="2" s="1"/>
  <c r="DJ6" i="2"/>
  <c r="DJ5" i="2" l="1"/>
  <c r="DJ3" i="2" s="1"/>
  <c r="DK6" i="2"/>
  <c r="DK5" i="2" l="1"/>
  <c r="DK3" i="2" s="1"/>
  <c r="DL6" i="2"/>
  <c r="DL5" i="2" l="1"/>
  <c r="DL3" i="2" s="1"/>
  <c r="DM6" i="2"/>
  <c r="DM5" i="2" l="1"/>
  <c r="DM3" i="2" s="1"/>
  <c r="DN6" i="2"/>
  <c r="DN5" i="2" l="1"/>
  <c r="DN3" i="2" s="1"/>
  <c r="DO6" i="2"/>
  <c r="DO5" i="2" l="1"/>
  <c r="DO3" i="2" s="1"/>
  <c r="DP6" i="2"/>
  <c r="DP5" i="2" l="1"/>
  <c r="DP3" i="2" s="1"/>
  <c r="DQ6" i="2"/>
  <c r="DQ5" i="2" l="1"/>
  <c r="DQ3" i="2" s="1"/>
</calcChain>
</file>

<file path=xl/sharedStrings.xml><?xml version="1.0" encoding="utf-8"?>
<sst xmlns="http://schemas.openxmlformats.org/spreadsheetml/2006/main" count="392" uniqueCount="313">
  <si>
    <t>Firstname</t>
  </si>
  <si>
    <t>Lastname</t>
  </si>
  <si>
    <t>Jonathan</t>
  </si>
  <si>
    <t>Adams</t>
  </si>
  <si>
    <t>Claire</t>
  </si>
  <si>
    <t>Adamson</t>
  </si>
  <si>
    <t>Fola</t>
  </si>
  <si>
    <t>Ademoye</t>
  </si>
  <si>
    <t>Enioluwa</t>
  </si>
  <si>
    <t>Adeyemi</t>
  </si>
  <si>
    <t>Marino</t>
  </si>
  <si>
    <t>Agudelo</t>
  </si>
  <si>
    <t>Graeme</t>
  </si>
  <si>
    <t>Allen</t>
  </si>
  <si>
    <t>Chinthana</t>
  </si>
  <si>
    <t>Amarasinghe</t>
  </si>
  <si>
    <t>Shaun</t>
  </si>
  <si>
    <t>Andrews</t>
  </si>
  <si>
    <t>Catherine</t>
  </si>
  <si>
    <t>Apps</t>
  </si>
  <si>
    <t>Oluwasola</t>
  </si>
  <si>
    <t>Atoye-Akomolede</t>
  </si>
  <si>
    <t>Dauda</t>
  </si>
  <si>
    <t>Ayodele</t>
  </si>
  <si>
    <t>Ilyas</t>
  </si>
  <si>
    <t>Ayub</t>
  </si>
  <si>
    <t>Rodney</t>
  </si>
  <si>
    <t>Baldwin</t>
  </si>
  <si>
    <t>Emma</t>
  </si>
  <si>
    <t>Hugh</t>
  </si>
  <si>
    <t>Barnard</t>
  </si>
  <si>
    <t>Rohan</t>
  </si>
  <si>
    <t>Barodia</t>
  </si>
  <si>
    <t>Beckwith</t>
  </si>
  <si>
    <t>Sarah</t>
  </si>
  <si>
    <t>Bemand</t>
  </si>
  <si>
    <t>George</t>
  </si>
  <si>
    <t>Bilsby</t>
  </si>
  <si>
    <t>Deneise</t>
  </si>
  <si>
    <t>Bramble</t>
  </si>
  <si>
    <t>Sean</t>
  </si>
  <si>
    <t>Brod</t>
  </si>
  <si>
    <t>Janet</t>
  </si>
  <si>
    <t>Campbell</t>
  </si>
  <si>
    <t>Richard</t>
  </si>
  <si>
    <t>Charlwood</t>
  </si>
  <si>
    <t>Leena</t>
  </si>
  <si>
    <t>Choi</t>
  </si>
  <si>
    <t>Roshan</t>
  </si>
  <si>
    <t>Choolhun</t>
  </si>
  <si>
    <t>Asha</t>
  </si>
  <si>
    <t>CHOOLHUN</t>
  </si>
  <si>
    <t>Sharon</t>
  </si>
  <si>
    <t>Christy</t>
  </si>
  <si>
    <t>Graham</t>
  </si>
  <si>
    <t>Coleman</t>
  </si>
  <si>
    <t>Megan</t>
  </si>
  <si>
    <t>Coppack</t>
  </si>
  <si>
    <t>Luke</t>
  </si>
  <si>
    <t>Craig</t>
  </si>
  <si>
    <t>Matthew</t>
  </si>
  <si>
    <t>Dallow</t>
  </si>
  <si>
    <t>Delroy</t>
  </si>
  <si>
    <t>De Montagnac</t>
  </si>
  <si>
    <t>Paul</t>
  </si>
  <si>
    <t>Dennis</t>
  </si>
  <si>
    <t>Adam</t>
  </si>
  <si>
    <t>Dent</t>
  </si>
  <si>
    <t>Chai</t>
  </si>
  <si>
    <t>Dev</t>
  </si>
  <si>
    <t>Joanna</t>
  </si>
  <si>
    <t>Dorling</t>
  </si>
  <si>
    <t>Simon</t>
  </si>
  <si>
    <t>Downs</t>
  </si>
  <si>
    <t>Jessica</t>
  </si>
  <si>
    <t>Duncan</t>
  </si>
  <si>
    <t>Onyi</t>
  </si>
  <si>
    <t>Ekebuisi</t>
  </si>
  <si>
    <t>Marcia</t>
  </si>
  <si>
    <t>Elizah</t>
  </si>
  <si>
    <t>Naomi</t>
  </si>
  <si>
    <t>Elliott</t>
  </si>
  <si>
    <t>David</t>
  </si>
  <si>
    <t>Elsom</t>
  </si>
  <si>
    <t>Jacqueline</t>
  </si>
  <si>
    <t>Fernandez</t>
  </si>
  <si>
    <t>Carl</t>
  </si>
  <si>
    <t>Finch</t>
  </si>
  <si>
    <t>Chantal</t>
  </si>
  <si>
    <t>Fouilloux</t>
  </si>
  <si>
    <t>Daniela</t>
  </si>
  <si>
    <t>Gaborova</t>
  </si>
  <si>
    <t>Gopal</t>
  </si>
  <si>
    <t>Gautam</t>
  </si>
  <si>
    <t>Ulrike</t>
  </si>
  <si>
    <t>Gerstenberg</t>
  </si>
  <si>
    <t>Gill</t>
  </si>
  <si>
    <t>Nick</t>
  </si>
  <si>
    <t>Gorman</t>
  </si>
  <si>
    <t>Coren</t>
  </si>
  <si>
    <t>Hanley</t>
  </si>
  <si>
    <t>Head</t>
  </si>
  <si>
    <t>Seth</t>
  </si>
  <si>
    <t>Healey</t>
  </si>
  <si>
    <t>Theresa</t>
  </si>
  <si>
    <t>Celine</t>
  </si>
  <si>
    <t>Homsey</t>
  </si>
  <si>
    <t>Gary</t>
  </si>
  <si>
    <t>Hunt</t>
  </si>
  <si>
    <t>In-Yong</t>
  </si>
  <si>
    <t>Hwang</t>
  </si>
  <si>
    <t>Bisi</t>
  </si>
  <si>
    <t>Imafidon</t>
  </si>
  <si>
    <t>Tunde</t>
  </si>
  <si>
    <t>Isiotan</t>
  </si>
  <si>
    <t>Jackson</t>
  </si>
  <si>
    <t>Colin</t>
  </si>
  <si>
    <t>Jenkins</t>
  </si>
  <si>
    <t>Chenxi</t>
  </si>
  <si>
    <t>Jia</t>
  </si>
  <si>
    <t>Allyson</t>
  </si>
  <si>
    <t>Johnson</t>
  </si>
  <si>
    <t>Connor</t>
  </si>
  <si>
    <t>Johnston</t>
  </si>
  <si>
    <t>Anshuman</t>
  </si>
  <si>
    <t>Kabra</t>
  </si>
  <si>
    <t>Patrycja</t>
  </si>
  <si>
    <t>Kmiecik</t>
  </si>
  <si>
    <t>Laura</t>
  </si>
  <si>
    <t>Knightley</t>
  </si>
  <si>
    <t>Leon Wei Chung</t>
  </si>
  <si>
    <t>Kong</t>
  </si>
  <si>
    <t>Remi</t>
  </si>
  <si>
    <t>Kubar</t>
  </si>
  <si>
    <t>Albert</t>
  </si>
  <si>
    <t>Kurniadi</t>
  </si>
  <si>
    <t>Kusogbo</t>
  </si>
  <si>
    <t>Shreeraj</t>
  </si>
  <si>
    <t>Laturia</t>
  </si>
  <si>
    <t>Vanessa</t>
  </si>
  <si>
    <t>Lawrence</t>
  </si>
  <si>
    <t>Jolly</t>
  </si>
  <si>
    <t>Lazar</t>
  </si>
  <si>
    <t>Rolston</t>
  </si>
  <si>
    <t>Lecointe</t>
  </si>
  <si>
    <t>Martina</t>
  </si>
  <si>
    <t>Lee</t>
  </si>
  <si>
    <t>Nicholas</t>
  </si>
  <si>
    <t>Le-Mon</t>
  </si>
  <si>
    <t>Karen</t>
  </si>
  <si>
    <t>Leung-Chester</t>
  </si>
  <si>
    <t>Siew Tin</t>
  </si>
  <si>
    <t>Lim</t>
  </si>
  <si>
    <t>Han</t>
  </si>
  <si>
    <t>Lu</t>
  </si>
  <si>
    <t>Raj</t>
  </si>
  <si>
    <t>Luggah</t>
  </si>
  <si>
    <t>Ravindra</t>
  </si>
  <si>
    <t>James</t>
  </si>
  <si>
    <t>Mackay</t>
  </si>
  <si>
    <t>Callum</t>
  </si>
  <si>
    <t>MacLennan</t>
  </si>
  <si>
    <t>Margaret</t>
  </si>
  <si>
    <t>MacWilliam</t>
  </si>
  <si>
    <t>Danny</t>
  </si>
  <si>
    <t>Mansfield</t>
  </si>
  <si>
    <t>Jim</t>
  </si>
  <si>
    <t>Manzano</t>
  </si>
  <si>
    <t>May</t>
  </si>
  <si>
    <t>Suaad</t>
  </si>
  <si>
    <t>Maye</t>
  </si>
  <si>
    <t>Mark</t>
  </si>
  <si>
    <t>McColgan</t>
  </si>
  <si>
    <t>Grace</t>
  </si>
  <si>
    <t>McCorry</t>
  </si>
  <si>
    <t>Sandra</t>
  </si>
  <si>
    <t>Mcintosh</t>
  </si>
  <si>
    <t>Hansa</t>
  </si>
  <si>
    <t>Mohan</t>
  </si>
  <si>
    <t>Montoya</t>
  </si>
  <si>
    <t>Gus</t>
  </si>
  <si>
    <t>Moratorio</t>
  </si>
  <si>
    <t>Niall</t>
  </si>
  <si>
    <t>Mulholland</t>
  </si>
  <si>
    <t>Maya Devi</t>
  </si>
  <si>
    <t>Muller</t>
  </si>
  <si>
    <t>Lisa</t>
  </si>
  <si>
    <t>Naylor</t>
  </si>
  <si>
    <t>Liz</t>
  </si>
  <si>
    <t>Nicholls</t>
  </si>
  <si>
    <t>Maria</t>
  </si>
  <si>
    <t>Nieto</t>
  </si>
  <si>
    <t>Jon</t>
  </si>
  <si>
    <t>Norton</t>
  </si>
  <si>
    <t>Ugochukwu</t>
  </si>
  <si>
    <t>Okoroafor</t>
  </si>
  <si>
    <t>Nimi</t>
  </si>
  <si>
    <t>Oladapo</t>
  </si>
  <si>
    <t>Toby</t>
  </si>
  <si>
    <t>Olokodana</t>
  </si>
  <si>
    <t>Mohammed Hussain</t>
  </si>
  <si>
    <t>Omar</t>
  </si>
  <si>
    <t>Panesar</t>
  </si>
  <si>
    <t>Andrew</t>
  </si>
  <si>
    <t>Pargeter</t>
  </si>
  <si>
    <t>Bethany</t>
  </si>
  <si>
    <t>Partridge</t>
  </si>
  <si>
    <t>Imran</t>
  </si>
  <si>
    <t>Patel</t>
  </si>
  <si>
    <t>Sam</t>
  </si>
  <si>
    <t>Vinodini</t>
  </si>
  <si>
    <t>Angelo</t>
  </si>
  <si>
    <t>Pieris</t>
  </si>
  <si>
    <t>Ian</t>
  </si>
  <si>
    <t>Pithouse</t>
  </si>
  <si>
    <t>Anthea</t>
  </si>
  <si>
    <t>Quamina</t>
  </si>
  <si>
    <t>Radford</t>
  </si>
  <si>
    <t>Christina</t>
  </si>
  <si>
    <t>Reade</t>
  </si>
  <si>
    <t>Hazel</t>
  </si>
  <si>
    <t>Bella</t>
  </si>
  <si>
    <t>Resteghini</t>
  </si>
  <si>
    <t>Carol</t>
  </si>
  <si>
    <t>Mia</t>
  </si>
  <si>
    <t>Ridge</t>
  </si>
  <si>
    <t>Louise</t>
  </si>
  <si>
    <t>Rockall</t>
  </si>
  <si>
    <t>Steven</t>
  </si>
  <si>
    <t>Ruben Lazaro</t>
  </si>
  <si>
    <t>John</t>
  </si>
  <si>
    <t>Rumble</t>
  </si>
  <si>
    <t>Cynthia</t>
  </si>
  <si>
    <t>Ryan</t>
  </si>
  <si>
    <t>Sceats</t>
  </si>
  <si>
    <t>Shirley</t>
  </si>
  <si>
    <t>Nora</t>
  </si>
  <si>
    <t>Schillinger</t>
  </si>
  <si>
    <t>Bobby</t>
  </si>
  <si>
    <t>Seagull</t>
  </si>
  <si>
    <t>Lucy</t>
  </si>
  <si>
    <t>Seaman</t>
  </si>
  <si>
    <t>Patrick</t>
  </si>
  <si>
    <t>Monica</t>
  </si>
  <si>
    <t>Secretan</t>
  </si>
  <si>
    <t>Shaikh</t>
  </si>
  <si>
    <t>Sheraton</t>
  </si>
  <si>
    <t>Sherwood</t>
  </si>
  <si>
    <t>Esther</t>
  </si>
  <si>
    <t>Shifra</t>
  </si>
  <si>
    <t>Munpreet</t>
  </si>
  <si>
    <t>Singh</t>
  </si>
  <si>
    <t>Fraser</t>
  </si>
  <si>
    <t>Smart</t>
  </si>
  <si>
    <t>Sophie</t>
  </si>
  <si>
    <t>Smith</t>
  </si>
  <si>
    <t>Adele</t>
  </si>
  <si>
    <t>Stach-Kevitz</t>
  </si>
  <si>
    <t>Stewart</t>
  </si>
  <si>
    <t>Dominic</t>
  </si>
  <si>
    <t>Sutcliffe</t>
  </si>
  <si>
    <t>Thomas</t>
  </si>
  <si>
    <t>Mary</t>
  </si>
  <si>
    <t>Thurtle</t>
  </si>
  <si>
    <t>Susie</t>
  </si>
  <si>
    <t>Turner</t>
  </si>
  <si>
    <t>Vickery</t>
  </si>
  <si>
    <t>Ward</t>
  </si>
  <si>
    <t>Peter</t>
  </si>
  <si>
    <t>Webb</t>
  </si>
  <si>
    <t>West</t>
  </si>
  <si>
    <t>Jaime</t>
  </si>
  <si>
    <t>Whitehouse</t>
  </si>
  <si>
    <t>Hannah</t>
  </si>
  <si>
    <t>Williams</t>
  </si>
  <si>
    <t>Wixey</t>
  </si>
  <si>
    <t>Kunal</t>
  </si>
  <si>
    <t>Yadav</t>
  </si>
  <si>
    <t>Jamie</t>
  </si>
  <si>
    <t>Zucker</t>
  </si>
  <si>
    <t>Nigel</t>
  </si>
  <si>
    <t>Spitfire</t>
  </si>
  <si>
    <t>Full Name</t>
  </si>
  <si>
    <t>Total Points</t>
  </si>
  <si>
    <t>Fred</t>
  </si>
  <si>
    <t>Activity</t>
  </si>
  <si>
    <t>Points</t>
  </si>
  <si>
    <t>Tuesday</t>
  </si>
  <si>
    <t>Thursday</t>
  </si>
  <si>
    <t>Sunday</t>
  </si>
  <si>
    <t>EERR Elvis</t>
  </si>
  <si>
    <t>Gary 365</t>
  </si>
  <si>
    <t>No Runs due to Spitfire</t>
  </si>
  <si>
    <t>Cancelled due to heat</t>
  </si>
  <si>
    <t>No runs due to Big Half</t>
  </si>
  <si>
    <t>No runs due to ELR ELVIS</t>
  </si>
  <si>
    <t>No runs due to Ldn Marathon</t>
  </si>
  <si>
    <t>Committee support</t>
  </si>
  <si>
    <t>Strategic Committee 
May - July</t>
  </si>
  <si>
    <t>Strategic Committee 
Aug - Oct</t>
  </si>
  <si>
    <t>Sarah Hammond</t>
  </si>
  <si>
    <t>Referrals of new members</t>
  </si>
  <si>
    <t>SPENT POINTS</t>
  </si>
  <si>
    <t>Xmas Party and handicap</t>
  </si>
  <si>
    <t xml:space="preserve">Sunday </t>
  </si>
  <si>
    <t xml:space="preserve">Tuesday </t>
  </si>
  <si>
    <t xml:space="preserve">Thursday </t>
  </si>
  <si>
    <t>No track due to ice</t>
  </si>
  <si>
    <t>No 7@7 due to ice</t>
  </si>
  <si>
    <t>No runs due to ice</t>
  </si>
  <si>
    <t>Online HIIT classes</t>
  </si>
  <si>
    <t>Strategic Committee 
Nov - Jan</t>
  </si>
  <si>
    <t>Strategic Committee Feb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</si>
</sst>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14" fontId="16" fillId="0" borderId="0" xfId="0" applyNumberFormat="1" applyFont="1"/>
    <xf numFmtId="0" fontId="18" fillId="0" borderId="0" xfId="0" applyFont="1"/>
    <xf numFmtId="0" fontId="14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14" fontId="16" fillId="0" borderId="10" xfId="0" applyNumberFormat="1" applyFont="1" applyBorder="1"/>
    <xf numFmtId="0" fontId="14" fillId="0" borderId="10" xfId="0" applyFont="1" applyBorder="1"/>
    <xf numFmtId="0" fontId="16" fillId="33" borderId="10" xfId="0" applyFont="1" applyFill="1" applyBorder="1"/>
    <xf numFmtId="0" fontId="0" fillId="33" borderId="10" xfId="0" applyFill="1" applyBorder="1"/>
    <xf numFmtId="16" fontId="16" fillId="0" borderId="0" xfId="0" applyNumberFormat="1" applyFont="1"/>
    <xf numFmtId="14" fontId="16" fillId="0" borderId="11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AD96-74CD-4E62-A82A-79B775F03AAD}">
  <dimension ref="A3:FM164"/>
  <sheetViews>
    <sheetView tabSelected="1" zoomScale="80" zoomScaleNormal="80" workbookViewId="0">
      <pane xSplit="4" ySplit="6" topLeftCell="FA28" activePane="bottomRight" state="frozen"/>
      <selection pane="topRight"/>
      <selection pane="bottomLeft"/>
      <selection pane="bottomRight" activeCell="FL4" sqref="FL4"/>
    </sheetView>
  </sheetViews>
  <sheetFormatPr defaultColWidth="15.44140625" defaultRowHeight="14.4" x14ac:dyDescent="0.3"/>
  <cols>
    <col min="1" max="2" width="15.44140625" customWidth="1"/>
    <col min="3" max="3" width="25.21875" bestFit="1" customWidth="1"/>
    <col min="4" max="4" width="15.44140625" customWidth="1"/>
    <col min="5" max="5" width="15.44140625" style="7" customWidth="1"/>
    <col min="6" max="123" width="15.44140625" customWidth="1"/>
  </cols>
  <sheetData>
    <row r="3" spans="1:169" x14ac:dyDescent="0.3">
      <c r="R3">
        <v>1</v>
      </c>
      <c r="S3">
        <f>VLOOKUP(S5,Rules!$A$2:$B$7,2,0)</f>
        <v>1</v>
      </c>
      <c r="T3">
        <f>VLOOKUP(T5,Rules!$A$2:$B$7,2,0)</f>
        <v>1</v>
      </c>
      <c r="U3">
        <f>VLOOKUP(U5,Rules!$A$2:$B$7,2,0)</f>
        <v>2</v>
      </c>
      <c r="V3">
        <f>VLOOKUP(V5,Rules!$A$2:$B$7,2,0)</f>
        <v>1</v>
      </c>
      <c r="W3">
        <f>VLOOKUP(W5,Rules!$A$2:$B$7,2,0)</f>
        <v>1</v>
      </c>
      <c r="X3">
        <f>VLOOKUP(X5,Rules!$A$2:$B$7,2,0)</f>
        <v>2</v>
      </c>
      <c r="Y3">
        <f>VLOOKUP(Y5,Rules!$A$2:$B$7,2,0)</f>
        <v>1</v>
      </c>
      <c r="Z3">
        <f>VLOOKUP(Z5,Rules!$A$2:$B$7,2,0)</f>
        <v>1</v>
      </c>
      <c r="AA3">
        <f>VLOOKUP(AA5,Rules!$A$2:$B$7,2,0)</f>
        <v>2</v>
      </c>
      <c r="AB3">
        <f>VLOOKUP(AB5,Rules!$A$2:$B$7,2,0)</f>
        <v>1</v>
      </c>
      <c r="AC3">
        <f>VLOOKUP(AC5,Rules!$A$2:$B$7,2,0)</f>
        <v>1</v>
      </c>
      <c r="AD3">
        <f>VLOOKUP(AD5,Rules!$A$2:$B$7,2,0)</f>
        <v>2</v>
      </c>
      <c r="AE3">
        <f>VLOOKUP(AE5,Rules!$A$2:$B$7,2,0)</f>
        <v>1</v>
      </c>
      <c r="AF3">
        <f>VLOOKUP(AF5,Rules!$A$2:$B$7,2,0)</f>
        <v>1</v>
      </c>
      <c r="AG3">
        <f>VLOOKUP(AG5,Rules!$A$2:$B$7,2,0)</f>
        <v>2</v>
      </c>
      <c r="AH3">
        <f>VLOOKUP(AH5,Rules!$A$2:$B$7,2,0)</f>
        <v>1</v>
      </c>
      <c r="AI3">
        <f>VLOOKUP(AI5,Rules!$A$2:$B$7,2,0)</f>
        <v>1</v>
      </c>
      <c r="AJ3">
        <f>VLOOKUP(AJ5,Rules!$A$2:$B$7,2,0)</f>
        <v>2</v>
      </c>
      <c r="AK3">
        <f>VLOOKUP(AK5,Rules!$A$2:$B$7,2,0)</f>
        <v>1</v>
      </c>
      <c r="AL3">
        <f>VLOOKUP(AL5,Rules!$A$2:$B$7,2,0)</f>
        <v>1</v>
      </c>
      <c r="AM3">
        <f>VLOOKUP(AM5,Rules!$A$2:$B$7,2,0)</f>
        <v>2</v>
      </c>
      <c r="AN3">
        <f>VLOOKUP(AN5,Rules!$A$2:$B$7,2,0)</f>
        <v>1</v>
      </c>
      <c r="AO3">
        <f>VLOOKUP(AO5,Rules!$A$2:$B$7,2,0)</f>
        <v>1</v>
      </c>
      <c r="AP3">
        <f>VLOOKUP(AP5,Rules!$A$2:$B$7,2,0)</f>
        <v>2</v>
      </c>
      <c r="AQ3">
        <f>VLOOKUP(AQ5,Rules!$A$2:$B$7,2,0)</f>
        <v>1</v>
      </c>
      <c r="AR3">
        <f>VLOOKUP(AR5,Rules!$A$2:$B$7,2,0)</f>
        <v>1</v>
      </c>
      <c r="AS3">
        <f>VLOOKUP(AS5,Rules!$A$2:$B$7,2,0)</f>
        <v>2</v>
      </c>
      <c r="AT3">
        <f>VLOOKUP(AT5,Rules!$A$2:$B$7,2,0)</f>
        <v>1</v>
      </c>
      <c r="AU3">
        <f>VLOOKUP(AU5,Rules!$A$2:$B$7,2,0)</f>
        <v>1</v>
      </c>
      <c r="AV3">
        <f>VLOOKUP(AV5,Rules!$A$2:$B$7,2,0)</f>
        <v>2</v>
      </c>
      <c r="AW3">
        <f>VLOOKUP(AW5,Rules!$A$2:$B$7,2,0)</f>
        <v>1</v>
      </c>
      <c r="AX3">
        <f>VLOOKUP(AX5,Rules!$A$2:$B$7,2,0)</f>
        <v>1</v>
      </c>
      <c r="AY3">
        <f>VLOOKUP(AY5,Rules!$A$2:$B$7,2,0)</f>
        <v>2</v>
      </c>
      <c r="AZ3">
        <f>VLOOKUP(AZ5,Rules!$A$2:$B$7,2,0)</f>
        <v>1</v>
      </c>
      <c r="BA3">
        <f>VLOOKUP(BA5,Rules!$A$2:$B$7,2,0)</f>
        <v>1</v>
      </c>
      <c r="BB3">
        <f>VLOOKUP(BB5,Rules!$A$2:$B$7,2,0)</f>
        <v>2</v>
      </c>
      <c r="BC3">
        <f>VLOOKUP(BC5,Rules!$A$2:$B$7,2,0)</f>
        <v>1</v>
      </c>
      <c r="BD3">
        <f>VLOOKUP(BD5,Rules!$A$2:$B$7,2,0)</f>
        <v>1</v>
      </c>
      <c r="BE3">
        <f>VLOOKUP(BE5,Rules!$A$2:$B$7,2,0)</f>
        <v>2</v>
      </c>
      <c r="BF3">
        <f>VLOOKUP(BF5,Rules!$A$2:$B$7,2,0)</f>
        <v>1</v>
      </c>
      <c r="BG3">
        <f>VLOOKUP(BG5,Rules!$A$2:$B$7,2,0)</f>
        <v>1</v>
      </c>
      <c r="BH3">
        <f>VLOOKUP(BH5,Rules!$A$2:$B$7,2,0)</f>
        <v>2</v>
      </c>
      <c r="BI3">
        <f>VLOOKUP(BI5,Rules!$A$2:$B$7,2,0)</f>
        <v>1</v>
      </c>
      <c r="BJ3">
        <f>VLOOKUP(BJ5,Rules!$A$2:$B$7,2,0)</f>
        <v>1</v>
      </c>
      <c r="BK3">
        <f>VLOOKUP(BK5,Rules!$A$2:$B$7,2,0)</f>
        <v>2</v>
      </c>
      <c r="BL3">
        <f>VLOOKUP(BL5,Rules!$A$2:$B$7,2,0)</f>
        <v>1</v>
      </c>
      <c r="BM3">
        <f>VLOOKUP(BM5,Rules!$A$2:$B$7,2,0)</f>
        <v>1</v>
      </c>
      <c r="BN3">
        <f>VLOOKUP(BN5,Rules!$A$2:$B$7,2,0)</f>
        <v>2</v>
      </c>
      <c r="BO3">
        <f>VLOOKUP(BO5,Rules!$A$2:$B$7,2,0)</f>
        <v>1</v>
      </c>
      <c r="BP3">
        <f>VLOOKUP(BP5,Rules!$A$2:$B$7,2,0)</f>
        <v>1</v>
      </c>
      <c r="BQ3">
        <f>VLOOKUP(BQ5,Rules!$A$2:$B$7,2,0)</f>
        <v>2</v>
      </c>
      <c r="BR3">
        <f>VLOOKUP(BR5,Rules!$A$2:$B$7,2,0)</f>
        <v>1</v>
      </c>
      <c r="BS3">
        <f>VLOOKUP(BS5,Rules!$A$2:$B$7,2,0)</f>
        <v>1</v>
      </c>
      <c r="BT3">
        <f>VLOOKUP(BT5,Rules!$A$2:$B$7,2,0)</f>
        <v>2</v>
      </c>
      <c r="BU3">
        <f>VLOOKUP(BU5,Rules!$A$2:$B$7,2,0)</f>
        <v>1</v>
      </c>
      <c r="BV3">
        <f>VLOOKUP(BV5,Rules!$A$2:$B$7,2,0)</f>
        <v>1</v>
      </c>
      <c r="BW3">
        <f>VLOOKUP(BW5,Rules!$A$2:$B$7,2,0)</f>
        <v>2</v>
      </c>
      <c r="BX3">
        <f>VLOOKUP(BX5,Rules!$A$2:$B$7,2,0)</f>
        <v>1</v>
      </c>
      <c r="BY3">
        <f>VLOOKUP(BY5,Rules!$A$2:$B$7,2,0)</f>
        <v>1</v>
      </c>
      <c r="BZ3">
        <f>VLOOKUP(BZ5,Rules!$A$2:$B$7,2,0)</f>
        <v>2</v>
      </c>
      <c r="CA3">
        <f>VLOOKUP(CA5,Rules!$A$2:$B$7,2,0)</f>
        <v>1</v>
      </c>
      <c r="CB3">
        <f>VLOOKUP(CB5,Rules!$A$2:$B$7,2,0)</f>
        <v>1</v>
      </c>
      <c r="CC3">
        <f>VLOOKUP(CC5,Rules!$A$2:$B$7,2,0)</f>
        <v>2</v>
      </c>
      <c r="CD3">
        <f>VLOOKUP(CD5,Rules!$A$2:$B$7,2,0)</f>
        <v>1</v>
      </c>
      <c r="CE3">
        <f>VLOOKUP(CE5,Rules!$A$2:$B$7,2,0)</f>
        <v>1</v>
      </c>
      <c r="CF3">
        <f>VLOOKUP(CF5,Rules!$A$2:$B$7,2,0)</f>
        <v>2</v>
      </c>
      <c r="CG3">
        <f>VLOOKUP(CG5,Rules!$A$2:$B$7,2,0)</f>
        <v>1</v>
      </c>
      <c r="CH3">
        <f>VLOOKUP(CH5,Rules!$A$2:$B$7,2,0)</f>
        <v>1</v>
      </c>
      <c r="CI3">
        <f>VLOOKUP(CI5,Rules!$A$2:$B$7,2,0)</f>
        <v>2</v>
      </c>
      <c r="CJ3">
        <f>VLOOKUP(CJ5,Rules!$A$2:$B$7,2,0)</f>
        <v>1</v>
      </c>
      <c r="CK3">
        <f>VLOOKUP(CK5,Rules!$A$2:$B$7,2,0)</f>
        <v>1</v>
      </c>
      <c r="CL3">
        <f>VLOOKUP(CL5,Rules!$A$2:$B$7,2,0)</f>
        <v>2</v>
      </c>
      <c r="CM3">
        <f>VLOOKUP(CM5,Rules!$A$2:$B$7,2,0)</f>
        <v>1</v>
      </c>
      <c r="CN3">
        <f>VLOOKUP(CN5,Rules!$A$2:$B$7,2,0)</f>
        <v>1</v>
      </c>
      <c r="CO3">
        <f>VLOOKUP(CO5,Rules!$A$2:$B$7,2,0)</f>
        <v>2</v>
      </c>
      <c r="CP3">
        <f>VLOOKUP(CP5,Rules!$A$2:$B$7,2,0)</f>
        <v>1</v>
      </c>
      <c r="CQ3">
        <f>VLOOKUP(CQ5,Rules!$A$2:$B$7,2,0)</f>
        <v>1</v>
      </c>
      <c r="CR3">
        <f>VLOOKUP(CR5,Rules!$A$2:$B$7,2,0)</f>
        <v>2</v>
      </c>
      <c r="CS3">
        <f>VLOOKUP(CS5,Rules!$A$2:$B$7,2,0)</f>
        <v>1</v>
      </c>
      <c r="CT3">
        <f>VLOOKUP(CT5,Rules!$A$2:$B$7,2,0)</f>
        <v>1</v>
      </c>
      <c r="CU3">
        <f>VLOOKUP(CU5,Rules!$A$2:$B$7,2,0)</f>
        <v>2</v>
      </c>
      <c r="CV3">
        <f>VLOOKUP(CV5,Rules!$A$2:$B$7,2,0)</f>
        <v>1</v>
      </c>
      <c r="CW3">
        <f>VLOOKUP(CW5,Rules!$A$2:$B$7,2,0)</f>
        <v>1</v>
      </c>
      <c r="CX3">
        <f>VLOOKUP(CX5,Rules!$A$2:$B$7,2,0)</f>
        <v>2</v>
      </c>
      <c r="CY3">
        <f>VLOOKUP(CY5,Rules!$A$2:$B$7,2,0)</f>
        <v>1</v>
      </c>
      <c r="CZ3">
        <f>VLOOKUP(CZ5,Rules!$A$2:$B$7,2,0)</f>
        <v>1</v>
      </c>
      <c r="DA3">
        <f>VLOOKUP(DA5,Rules!$A$2:$B$7,2,0)</f>
        <v>2</v>
      </c>
      <c r="DB3">
        <f>VLOOKUP(DB5,Rules!$A$2:$B$7,2,0)</f>
        <v>1</v>
      </c>
      <c r="DC3">
        <f>VLOOKUP(DC5,Rules!$A$2:$B$7,2,0)</f>
        <v>1</v>
      </c>
      <c r="DD3">
        <f>VLOOKUP(DD5,Rules!$A$2:$B$7,2,0)</f>
        <v>2</v>
      </c>
      <c r="DE3">
        <f>VLOOKUP(DE5,Rules!$A$2:$B$7,2,0)</f>
        <v>1</v>
      </c>
      <c r="DF3">
        <f>VLOOKUP(DF5,Rules!$A$2:$B$7,2,0)</f>
        <v>1</v>
      </c>
      <c r="DG3">
        <f>VLOOKUP(DG5,Rules!$A$2:$B$7,2,0)</f>
        <v>2</v>
      </c>
      <c r="DH3">
        <f>VLOOKUP(DH5,Rules!$A$2:$B$7,2,0)</f>
        <v>1</v>
      </c>
      <c r="DI3">
        <f>VLOOKUP(DI5,Rules!$A$2:$B$7,2,0)</f>
        <v>1</v>
      </c>
      <c r="DJ3">
        <f>VLOOKUP(DJ5,Rules!$A$2:$B$7,2,0)</f>
        <v>2</v>
      </c>
      <c r="DK3">
        <f>VLOOKUP(DK5,Rules!$A$2:$B$7,2,0)</f>
        <v>1</v>
      </c>
      <c r="DL3">
        <f>VLOOKUP(DL5,Rules!$A$2:$B$7,2,0)</f>
        <v>1</v>
      </c>
      <c r="DM3">
        <f>VLOOKUP(DM5,Rules!$A$2:$B$7,2,0)</f>
        <v>2</v>
      </c>
      <c r="DN3">
        <f>VLOOKUP(DN5,Rules!$A$2:$B$7,2,0)</f>
        <v>1</v>
      </c>
      <c r="DO3">
        <f>VLOOKUP(DO5,Rules!$A$2:$B$7,2,0)</f>
        <v>1</v>
      </c>
      <c r="DP3">
        <f>VLOOKUP(DP5,Rules!$A$2:$B$7,2,0)</f>
        <v>2</v>
      </c>
      <c r="DQ3">
        <f>VLOOKUP(DQ5,Rules!$A$2:$B$7,2,0)</f>
        <v>1</v>
      </c>
    </row>
    <row r="4" spans="1:169" x14ac:dyDescent="0.3">
      <c r="R4">
        <v>0</v>
      </c>
      <c r="S4">
        <v>2</v>
      </c>
      <c r="T4">
        <v>2</v>
      </c>
      <c r="U4">
        <v>3</v>
      </c>
      <c r="V4">
        <f>S4</f>
        <v>2</v>
      </c>
      <c r="W4">
        <f>T4</f>
        <v>2</v>
      </c>
      <c r="X4">
        <f>U4</f>
        <v>3</v>
      </c>
      <c r="Y4">
        <f t="shared" ref="Y4:AE4" si="0">V4</f>
        <v>2</v>
      </c>
      <c r="Z4">
        <f t="shared" si="0"/>
        <v>2</v>
      </c>
      <c r="AA4">
        <f t="shared" si="0"/>
        <v>3</v>
      </c>
      <c r="AB4">
        <f t="shared" si="0"/>
        <v>2</v>
      </c>
      <c r="AC4">
        <f t="shared" si="0"/>
        <v>2</v>
      </c>
      <c r="AD4">
        <f t="shared" si="0"/>
        <v>3</v>
      </c>
      <c r="AE4">
        <f t="shared" si="0"/>
        <v>2</v>
      </c>
      <c r="AF4">
        <f t="shared" ref="AF4" si="1">AC4</f>
        <v>2</v>
      </c>
      <c r="AG4">
        <f t="shared" ref="AG4" si="2">AD4</f>
        <v>3</v>
      </c>
      <c r="AH4">
        <f t="shared" ref="AH4" si="3">AE4</f>
        <v>2</v>
      </c>
      <c r="AI4">
        <f t="shared" ref="AI4" si="4">AF4</f>
        <v>2</v>
      </c>
      <c r="AJ4">
        <f t="shared" ref="AJ4" si="5">AG4</f>
        <v>3</v>
      </c>
      <c r="AK4">
        <f t="shared" ref="AK4" si="6">AH4</f>
        <v>2</v>
      </c>
      <c r="AL4">
        <f t="shared" ref="AL4" si="7">AI4</f>
        <v>2</v>
      </c>
      <c r="AM4">
        <f t="shared" ref="AM4" si="8">AJ4</f>
        <v>3</v>
      </c>
      <c r="AN4">
        <f t="shared" ref="AN4" si="9">AK4</f>
        <v>2</v>
      </c>
      <c r="AO4">
        <f t="shared" ref="AO4" si="10">AL4</f>
        <v>2</v>
      </c>
      <c r="AP4">
        <f t="shared" ref="AP4" si="11">AM4</f>
        <v>3</v>
      </c>
      <c r="AQ4">
        <f t="shared" ref="AQ4" si="12">AN4</f>
        <v>2</v>
      </c>
      <c r="AR4">
        <f t="shared" ref="AR4" si="13">AO4</f>
        <v>2</v>
      </c>
      <c r="AS4">
        <f t="shared" ref="AS4" si="14">AP4</f>
        <v>3</v>
      </c>
      <c r="AT4">
        <f t="shared" ref="AT4" si="15">AQ4</f>
        <v>2</v>
      </c>
      <c r="AU4">
        <f t="shared" ref="AU4" si="16">AR4</f>
        <v>2</v>
      </c>
      <c r="AV4">
        <f t="shared" ref="AV4" si="17">AS4</f>
        <v>3</v>
      </c>
      <c r="AW4">
        <f t="shared" ref="AW4" si="18">AT4</f>
        <v>2</v>
      </c>
      <c r="AX4">
        <f t="shared" ref="AX4" si="19">AU4</f>
        <v>2</v>
      </c>
      <c r="AY4">
        <f t="shared" ref="AY4" si="20">AV4</f>
        <v>3</v>
      </c>
      <c r="AZ4">
        <f t="shared" ref="AZ4" si="21">AW4</f>
        <v>2</v>
      </c>
      <c r="BA4">
        <f t="shared" ref="BA4" si="22">AX4</f>
        <v>2</v>
      </c>
      <c r="BB4">
        <f t="shared" ref="BB4" si="23">AY4</f>
        <v>3</v>
      </c>
      <c r="BC4">
        <f t="shared" ref="BC4" si="24">AZ4</f>
        <v>2</v>
      </c>
      <c r="BD4">
        <f t="shared" ref="BD4" si="25">BA4</f>
        <v>2</v>
      </c>
      <c r="BE4">
        <f t="shared" ref="BE4" si="26">BB4</f>
        <v>3</v>
      </c>
      <c r="BF4">
        <f t="shared" ref="BF4" si="27">BC4</f>
        <v>2</v>
      </c>
      <c r="BG4">
        <f t="shared" ref="BG4" si="28">BD4</f>
        <v>2</v>
      </c>
      <c r="BH4">
        <f t="shared" ref="BH4" si="29">BE4</f>
        <v>3</v>
      </c>
      <c r="BI4">
        <f t="shared" ref="BI4" si="30">BF4</f>
        <v>2</v>
      </c>
      <c r="BJ4">
        <f t="shared" ref="BJ4" si="31">BG4</f>
        <v>2</v>
      </c>
      <c r="BK4">
        <f t="shared" ref="BK4" si="32">BH4</f>
        <v>3</v>
      </c>
      <c r="BL4">
        <f t="shared" ref="BL4" si="33">BI4</f>
        <v>2</v>
      </c>
      <c r="BM4">
        <f t="shared" ref="BM4" si="34">BJ4</f>
        <v>2</v>
      </c>
      <c r="BN4">
        <f t="shared" ref="BN4" si="35">BK4</f>
        <v>3</v>
      </c>
      <c r="BO4">
        <f t="shared" ref="BO4" si="36">BL4</f>
        <v>2</v>
      </c>
      <c r="BP4">
        <f t="shared" ref="BP4" si="37">BM4</f>
        <v>2</v>
      </c>
      <c r="BQ4">
        <f t="shared" ref="BQ4" si="38">BN4</f>
        <v>3</v>
      </c>
      <c r="BR4">
        <f t="shared" ref="BR4" si="39">BO4</f>
        <v>2</v>
      </c>
      <c r="BS4">
        <f t="shared" ref="BS4" si="40">BP4</f>
        <v>2</v>
      </c>
      <c r="BT4">
        <f t="shared" ref="BT4" si="41">BQ4</f>
        <v>3</v>
      </c>
      <c r="BU4">
        <f t="shared" ref="BU4" si="42">BR4</f>
        <v>2</v>
      </c>
      <c r="BV4">
        <f t="shared" ref="BV4" si="43">BS4</f>
        <v>2</v>
      </c>
      <c r="BW4">
        <f t="shared" ref="BW4" si="44">BT4</f>
        <v>3</v>
      </c>
      <c r="BX4">
        <f t="shared" ref="BX4" si="45">BU4</f>
        <v>2</v>
      </c>
      <c r="BY4">
        <f t="shared" ref="BY4" si="46">BV4</f>
        <v>2</v>
      </c>
      <c r="BZ4">
        <f t="shared" ref="BZ4" si="47">BW4</f>
        <v>3</v>
      </c>
      <c r="CA4">
        <f t="shared" ref="CA4" si="48">BX4</f>
        <v>2</v>
      </c>
      <c r="CB4">
        <f t="shared" ref="CB4" si="49">BY4</f>
        <v>2</v>
      </c>
      <c r="CC4">
        <f t="shared" ref="CC4" si="50">BZ4</f>
        <v>3</v>
      </c>
      <c r="CD4">
        <f t="shared" ref="CD4" si="51">CA4</f>
        <v>2</v>
      </c>
      <c r="CE4">
        <f t="shared" ref="CE4" si="52">CB4</f>
        <v>2</v>
      </c>
      <c r="CF4">
        <f t="shared" ref="CF4" si="53">CC4</f>
        <v>3</v>
      </c>
      <c r="CG4">
        <f t="shared" ref="CG4" si="54">CD4</f>
        <v>2</v>
      </c>
      <c r="CH4">
        <f t="shared" ref="CH4" si="55">CE4</f>
        <v>2</v>
      </c>
      <c r="CI4">
        <f t="shared" ref="CI4" si="56">CF4</f>
        <v>3</v>
      </c>
      <c r="CJ4">
        <f t="shared" ref="CJ4" si="57">CG4</f>
        <v>2</v>
      </c>
      <c r="CK4">
        <f t="shared" ref="CK4" si="58">CH4</f>
        <v>2</v>
      </c>
      <c r="CL4">
        <f t="shared" ref="CL4" si="59">CI4</f>
        <v>3</v>
      </c>
      <c r="CM4">
        <f t="shared" ref="CM4" si="60">CJ4</f>
        <v>2</v>
      </c>
      <c r="CN4">
        <f t="shared" ref="CN4" si="61">CK4</f>
        <v>2</v>
      </c>
      <c r="CO4">
        <f t="shared" ref="CO4" si="62">CL4</f>
        <v>3</v>
      </c>
      <c r="CP4">
        <f t="shared" ref="CP4" si="63">CM4</f>
        <v>2</v>
      </c>
      <c r="CQ4">
        <f t="shared" ref="CQ4" si="64">CN4</f>
        <v>2</v>
      </c>
      <c r="CR4">
        <f t="shared" ref="CR4" si="65">CO4</f>
        <v>3</v>
      </c>
      <c r="CS4">
        <f t="shared" ref="CS4" si="66">CP4</f>
        <v>2</v>
      </c>
      <c r="CT4">
        <f t="shared" ref="CT4" si="67">CQ4</f>
        <v>2</v>
      </c>
      <c r="CU4">
        <f t="shared" ref="CU4" si="68">CR4</f>
        <v>3</v>
      </c>
      <c r="CV4">
        <f t="shared" ref="CV4" si="69">CS4</f>
        <v>2</v>
      </c>
      <c r="CW4">
        <f t="shared" ref="CW4" si="70">CT4</f>
        <v>2</v>
      </c>
      <c r="CX4">
        <f t="shared" ref="CX4" si="71">CU4</f>
        <v>3</v>
      </c>
      <c r="CY4">
        <f t="shared" ref="CY4" si="72">CV4</f>
        <v>2</v>
      </c>
      <c r="CZ4">
        <f t="shared" ref="CZ4" si="73">CW4</f>
        <v>2</v>
      </c>
      <c r="DA4">
        <f t="shared" ref="DA4" si="74">CX4</f>
        <v>3</v>
      </c>
      <c r="DB4">
        <f t="shared" ref="DB4" si="75">CY4</f>
        <v>2</v>
      </c>
      <c r="DC4">
        <f t="shared" ref="DC4" si="76">CZ4</f>
        <v>2</v>
      </c>
      <c r="DD4">
        <f t="shared" ref="DD4" si="77">DA4</f>
        <v>3</v>
      </c>
      <c r="DE4">
        <f t="shared" ref="DE4" si="78">DB4</f>
        <v>2</v>
      </c>
      <c r="DF4">
        <f t="shared" ref="DF4" si="79">DC4</f>
        <v>2</v>
      </c>
      <c r="DG4">
        <f t="shared" ref="DG4" si="80">DD4</f>
        <v>3</v>
      </c>
      <c r="DH4">
        <f t="shared" ref="DH4" si="81">DE4</f>
        <v>2</v>
      </c>
      <c r="DI4">
        <f t="shared" ref="DI4" si="82">DF4</f>
        <v>2</v>
      </c>
      <c r="DJ4">
        <f t="shared" ref="DJ4" si="83">DG4</f>
        <v>3</v>
      </c>
      <c r="DK4">
        <f t="shared" ref="DK4" si="84">DH4</f>
        <v>2</v>
      </c>
      <c r="DL4">
        <f t="shared" ref="DL4" si="85">DI4</f>
        <v>2</v>
      </c>
      <c r="DM4">
        <f t="shared" ref="DM4" si="86">DJ4</f>
        <v>3</v>
      </c>
      <c r="DN4">
        <f t="shared" ref="DN4" si="87">DK4</f>
        <v>2</v>
      </c>
      <c r="DO4">
        <f t="shared" ref="DO4" si="88">DL4</f>
        <v>2</v>
      </c>
      <c r="DP4">
        <f t="shared" ref="DP4" si="89">DM4</f>
        <v>3</v>
      </c>
      <c r="DQ4">
        <f t="shared" ref="DQ4" si="90">DN4</f>
        <v>2</v>
      </c>
    </row>
    <row r="5" spans="1:169" s="3" customFormat="1" ht="43.2" x14ac:dyDescent="0.3">
      <c r="E5" s="6" t="s">
        <v>302</v>
      </c>
      <c r="F5" s="4" t="s">
        <v>298</v>
      </c>
      <c r="G5" s="4" t="s">
        <v>299</v>
      </c>
      <c r="H5" s="4" t="s">
        <v>311</v>
      </c>
      <c r="I5" s="4" t="s">
        <v>312</v>
      </c>
      <c r="J5" s="4" t="s">
        <v>297</v>
      </c>
      <c r="K5" s="4" t="s">
        <v>300</v>
      </c>
      <c r="L5" s="3" t="s">
        <v>281</v>
      </c>
      <c r="M5" s="3" t="s">
        <v>290</v>
      </c>
      <c r="N5" s="3" t="s">
        <v>291</v>
      </c>
      <c r="O5" s="4" t="s">
        <v>303</v>
      </c>
      <c r="P5" s="3" t="s">
        <v>310</v>
      </c>
      <c r="Q5" s="4" t="s">
        <v>301</v>
      </c>
      <c r="R5" s="3" t="str">
        <f>TEXT(R6,"dddd")</f>
        <v>Sunday</v>
      </c>
      <c r="S5" s="3" t="str">
        <f>TEXT(S6,"dddd")</f>
        <v>Tuesday</v>
      </c>
      <c r="T5" s="3" t="str">
        <f t="shared" ref="T5:V5" si="91">TEXT(T6,"dddd")</f>
        <v>Thursday</v>
      </c>
      <c r="U5" s="3" t="str">
        <f t="shared" si="91"/>
        <v>Sunday</v>
      </c>
      <c r="V5" s="3" t="str">
        <f t="shared" si="91"/>
        <v>Tuesday</v>
      </c>
      <c r="W5" s="3" t="str">
        <f t="shared" ref="W5" si="92">TEXT(W6,"dddd")</f>
        <v>Thursday</v>
      </c>
      <c r="X5" s="3" t="str">
        <f t="shared" ref="X5" si="93">TEXT(X6,"dddd")</f>
        <v>Sunday</v>
      </c>
      <c r="Y5" s="3" t="str">
        <f t="shared" ref="Y5" si="94">TEXT(Y6,"dddd")</f>
        <v>Tuesday</v>
      </c>
      <c r="Z5" s="3" t="str">
        <f t="shared" ref="Z5" si="95">TEXT(Z6,"dddd")</f>
        <v>Thursday</v>
      </c>
      <c r="AA5" s="3" t="str">
        <f t="shared" ref="AA5" si="96">TEXT(AA6,"dddd")</f>
        <v>Sunday</v>
      </c>
      <c r="AB5" s="3" t="str">
        <f t="shared" ref="AB5" si="97">TEXT(AB6,"dddd")</f>
        <v>Tuesday</v>
      </c>
      <c r="AC5" s="3" t="str">
        <f t="shared" ref="AC5" si="98">TEXT(AC6,"dddd")</f>
        <v>Thursday</v>
      </c>
      <c r="AD5" s="3" t="str">
        <f t="shared" ref="AD5" si="99">TEXT(AD6,"dddd")</f>
        <v>Sunday</v>
      </c>
      <c r="AE5" s="3" t="str">
        <f t="shared" ref="AE5" si="100">TEXT(AE6,"dddd")</f>
        <v>Tuesday</v>
      </c>
      <c r="AF5" s="3" t="str">
        <f t="shared" ref="AF5" si="101">TEXT(AF6,"dddd")</f>
        <v>Thursday</v>
      </c>
      <c r="AG5" s="3" t="str">
        <f t="shared" ref="AG5" si="102">TEXT(AG6,"dddd")</f>
        <v>Sunday</v>
      </c>
      <c r="AH5" s="3" t="str">
        <f t="shared" ref="AH5" si="103">TEXT(AH6,"dddd")</f>
        <v>Tuesday</v>
      </c>
      <c r="AI5" s="3" t="str">
        <f t="shared" ref="AI5" si="104">TEXT(AI6,"dddd")</f>
        <v>Thursday</v>
      </c>
      <c r="AJ5" s="3" t="str">
        <f t="shared" ref="AJ5" si="105">TEXT(AJ6,"dddd")</f>
        <v>Sunday</v>
      </c>
      <c r="AK5" s="3" t="str">
        <f t="shared" ref="AK5" si="106">TEXT(AK6,"dddd")</f>
        <v>Tuesday</v>
      </c>
      <c r="AL5" s="3" t="str">
        <f t="shared" ref="AL5" si="107">TEXT(AL6,"dddd")</f>
        <v>Thursday</v>
      </c>
      <c r="AM5" s="3" t="str">
        <f t="shared" ref="AM5" si="108">TEXT(AM6,"dddd")</f>
        <v>Sunday</v>
      </c>
      <c r="AN5" s="3" t="str">
        <f t="shared" ref="AN5" si="109">TEXT(AN6,"dddd")</f>
        <v>Tuesday</v>
      </c>
      <c r="AO5" s="3" t="str">
        <f t="shared" ref="AO5" si="110">TEXT(AO6,"dddd")</f>
        <v>Thursday</v>
      </c>
      <c r="AP5" s="3" t="str">
        <f t="shared" ref="AP5" si="111">TEXT(AP6,"dddd")</f>
        <v>Sunday</v>
      </c>
      <c r="AQ5" s="3" t="str">
        <f t="shared" ref="AQ5" si="112">TEXT(AQ6,"dddd")</f>
        <v>Tuesday</v>
      </c>
      <c r="AR5" s="3" t="str">
        <f t="shared" ref="AR5" si="113">TEXT(AR6,"dddd")</f>
        <v>Thursday</v>
      </c>
      <c r="AS5" s="3" t="str">
        <f t="shared" ref="AS5" si="114">TEXT(AS6,"dddd")</f>
        <v>Sunday</v>
      </c>
      <c r="AT5" s="3" t="str">
        <f t="shared" ref="AT5" si="115">TEXT(AT6,"dddd")</f>
        <v>Tuesday</v>
      </c>
      <c r="AU5" s="3" t="str">
        <f t="shared" ref="AU5" si="116">TEXT(AU6,"dddd")</f>
        <v>Thursday</v>
      </c>
      <c r="AV5" s="3" t="str">
        <f t="shared" ref="AV5" si="117">TEXT(AV6,"dddd")</f>
        <v>Sunday</v>
      </c>
      <c r="AW5" s="3" t="str">
        <f t="shared" ref="AW5" si="118">TEXT(AW6,"dddd")</f>
        <v>Tuesday</v>
      </c>
      <c r="AX5" s="3" t="str">
        <f t="shared" ref="AX5" si="119">TEXT(AX6,"dddd")</f>
        <v>Thursday</v>
      </c>
      <c r="AY5" s="3" t="str">
        <f t="shared" ref="AY5" si="120">TEXT(AY6,"dddd")</f>
        <v>Sunday</v>
      </c>
      <c r="AZ5" s="3" t="str">
        <f t="shared" ref="AZ5" si="121">TEXT(AZ6,"dddd")</f>
        <v>Tuesday</v>
      </c>
      <c r="BA5" s="3" t="str">
        <f t="shared" ref="BA5" si="122">TEXT(BA6,"dddd")</f>
        <v>Thursday</v>
      </c>
      <c r="BB5" s="3" t="str">
        <f t="shared" ref="BB5" si="123">TEXT(BB6,"dddd")</f>
        <v>Sunday</v>
      </c>
      <c r="BC5" s="3" t="str">
        <f t="shared" ref="BC5" si="124">TEXT(BC6,"dddd")</f>
        <v>Tuesday</v>
      </c>
      <c r="BD5" s="3" t="str">
        <f t="shared" ref="BD5" si="125">TEXT(BD6,"dddd")</f>
        <v>Thursday</v>
      </c>
      <c r="BE5" s="3" t="str">
        <f t="shared" ref="BE5" si="126">TEXT(BE6,"dddd")</f>
        <v>Sunday</v>
      </c>
      <c r="BF5" s="3" t="str">
        <f t="shared" ref="BF5" si="127">TEXT(BF6,"dddd")</f>
        <v>Tuesday</v>
      </c>
      <c r="BG5" s="3" t="str">
        <f t="shared" ref="BG5" si="128">TEXT(BG6,"dddd")</f>
        <v>Thursday</v>
      </c>
      <c r="BH5" s="3" t="str">
        <f t="shared" ref="BH5" si="129">TEXT(BH6,"dddd")</f>
        <v>Sunday</v>
      </c>
      <c r="BI5" s="3" t="str">
        <f t="shared" ref="BI5" si="130">TEXT(BI6,"dddd")</f>
        <v>Tuesday</v>
      </c>
      <c r="BJ5" s="3" t="str">
        <f t="shared" ref="BJ5" si="131">TEXT(BJ6,"dddd")</f>
        <v>Thursday</v>
      </c>
      <c r="BK5" s="3" t="str">
        <f t="shared" ref="BK5" si="132">TEXT(BK6,"dddd")</f>
        <v>Sunday</v>
      </c>
      <c r="BL5" s="3" t="str">
        <f t="shared" ref="BL5" si="133">TEXT(BL6,"dddd")</f>
        <v>Tuesday</v>
      </c>
      <c r="BM5" s="3" t="str">
        <f t="shared" ref="BM5" si="134">TEXT(BM6,"dddd")</f>
        <v>Thursday</v>
      </c>
      <c r="BN5" s="3" t="str">
        <f t="shared" ref="BN5" si="135">TEXT(BN6,"dddd")</f>
        <v>Sunday</v>
      </c>
      <c r="BO5" s="3" t="str">
        <f t="shared" ref="BO5" si="136">TEXT(BO6,"dddd")</f>
        <v>Tuesday</v>
      </c>
      <c r="BP5" s="3" t="str">
        <f t="shared" ref="BP5" si="137">TEXT(BP6,"dddd")</f>
        <v>Thursday</v>
      </c>
      <c r="BQ5" s="3" t="str">
        <f t="shared" ref="BQ5" si="138">TEXT(BQ6,"dddd")</f>
        <v>Sunday</v>
      </c>
      <c r="BR5" s="3" t="str">
        <f t="shared" ref="BR5" si="139">TEXT(BR6,"dddd")</f>
        <v>Tuesday</v>
      </c>
      <c r="BS5" s="3" t="str">
        <f t="shared" ref="BS5" si="140">TEXT(BS6,"dddd")</f>
        <v>Thursday</v>
      </c>
      <c r="BT5" s="3" t="str">
        <f t="shared" ref="BT5" si="141">TEXT(BT6,"dddd")</f>
        <v>Sunday</v>
      </c>
      <c r="BU5" s="3" t="str">
        <f t="shared" ref="BU5" si="142">TEXT(BU6,"dddd")</f>
        <v>Tuesday</v>
      </c>
      <c r="BV5" s="3" t="str">
        <f t="shared" ref="BV5" si="143">TEXT(BV6,"dddd")</f>
        <v>Thursday</v>
      </c>
      <c r="BW5" s="3" t="str">
        <f t="shared" ref="BW5" si="144">TEXT(BW6,"dddd")</f>
        <v>Sunday</v>
      </c>
      <c r="BX5" s="3" t="str">
        <f t="shared" ref="BX5" si="145">TEXT(BX6,"dddd")</f>
        <v>Tuesday</v>
      </c>
      <c r="BY5" s="3" t="str">
        <f t="shared" ref="BY5" si="146">TEXT(BY6,"dddd")</f>
        <v>Thursday</v>
      </c>
      <c r="BZ5" s="3" t="str">
        <f t="shared" ref="BZ5" si="147">TEXT(BZ6,"dddd")</f>
        <v>Sunday</v>
      </c>
      <c r="CA5" s="3" t="str">
        <f t="shared" ref="CA5" si="148">TEXT(CA6,"dddd")</f>
        <v>Tuesday</v>
      </c>
      <c r="CB5" s="3" t="str">
        <f t="shared" ref="CB5" si="149">TEXT(CB6,"dddd")</f>
        <v>Thursday</v>
      </c>
      <c r="CC5" s="3" t="str">
        <f t="shared" ref="CC5" si="150">TEXT(CC6,"dddd")</f>
        <v>Sunday</v>
      </c>
      <c r="CD5" s="3" t="str">
        <f t="shared" ref="CD5" si="151">TEXT(CD6,"dddd")</f>
        <v>Tuesday</v>
      </c>
      <c r="CE5" s="3" t="str">
        <f t="shared" ref="CE5" si="152">TEXT(CE6,"dddd")</f>
        <v>Thursday</v>
      </c>
      <c r="CF5" s="3" t="str">
        <f t="shared" ref="CF5" si="153">TEXT(CF6,"dddd")</f>
        <v>Sunday</v>
      </c>
      <c r="CG5" s="3" t="str">
        <f t="shared" ref="CG5" si="154">TEXT(CG6,"dddd")</f>
        <v>Tuesday</v>
      </c>
      <c r="CH5" s="3" t="str">
        <f t="shared" ref="CH5" si="155">TEXT(CH6,"dddd")</f>
        <v>Thursday</v>
      </c>
      <c r="CI5" s="3" t="str">
        <f t="shared" ref="CI5" si="156">TEXT(CI6,"dddd")</f>
        <v>Sunday</v>
      </c>
      <c r="CJ5" s="3" t="str">
        <f t="shared" ref="CJ5" si="157">TEXT(CJ6,"dddd")</f>
        <v>Tuesday</v>
      </c>
      <c r="CK5" s="3" t="str">
        <f t="shared" ref="CK5" si="158">TEXT(CK6,"dddd")</f>
        <v>Thursday</v>
      </c>
      <c r="CL5" s="3" t="str">
        <f t="shared" ref="CL5" si="159">TEXT(CL6,"dddd")</f>
        <v>Sunday</v>
      </c>
      <c r="CM5" s="3" t="str">
        <f t="shared" ref="CM5" si="160">TEXT(CM6,"dddd")</f>
        <v>Tuesday</v>
      </c>
      <c r="CN5" s="3" t="str">
        <f t="shared" ref="CN5" si="161">TEXT(CN6,"dddd")</f>
        <v>Thursday</v>
      </c>
      <c r="CO5" s="3" t="str">
        <f t="shared" ref="CO5" si="162">TEXT(CO6,"dddd")</f>
        <v>Sunday</v>
      </c>
      <c r="CP5" s="3" t="str">
        <f t="shared" ref="CP5" si="163">TEXT(CP6,"dddd")</f>
        <v>Tuesday</v>
      </c>
      <c r="CQ5" s="3" t="str">
        <f t="shared" ref="CQ5" si="164">TEXT(CQ6,"dddd")</f>
        <v>Thursday</v>
      </c>
      <c r="CR5" s="3" t="str">
        <f t="shared" ref="CR5" si="165">TEXT(CR6,"dddd")</f>
        <v>Sunday</v>
      </c>
      <c r="CS5" s="3" t="str">
        <f t="shared" ref="CS5" si="166">TEXT(CS6,"dddd")</f>
        <v>Tuesday</v>
      </c>
      <c r="CT5" s="3" t="str">
        <f t="shared" ref="CT5" si="167">TEXT(CT6,"dddd")</f>
        <v>Thursday</v>
      </c>
      <c r="CU5" s="3" t="str">
        <f t="shared" ref="CU5" si="168">TEXT(CU6,"dddd")</f>
        <v>Sunday</v>
      </c>
      <c r="CV5" s="3" t="str">
        <f t="shared" ref="CV5" si="169">TEXT(CV6,"dddd")</f>
        <v>Tuesday</v>
      </c>
      <c r="CW5" s="3" t="str">
        <f t="shared" ref="CW5" si="170">TEXT(CW6,"dddd")</f>
        <v>Thursday</v>
      </c>
      <c r="CX5" s="3" t="str">
        <f t="shared" ref="CX5" si="171">TEXT(CX6,"dddd")</f>
        <v>Sunday</v>
      </c>
      <c r="CY5" s="3" t="str">
        <f t="shared" ref="CY5" si="172">TEXT(CY6,"dddd")</f>
        <v>Tuesday</v>
      </c>
      <c r="CZ5" s="3" t="str">
        <f t="shared" ref="CZ5" si="173">TEXT(CZ6,"dddd")</f>
        <v>Thursday</v>
      </c>
      <c r="DA5" s="3" t="str">
        <f t="shared" ref="DA5" si="174">TEXT(DA6,"dddd")</f>
        <v>Sunday</v>
      </c>
      <c r="DB5" s="3" t="str">
        <f t="shared" ref="DB5" si="175">TEXT(DB6,"dddd")</f>
        <v>Tuesday</v>
      </c>
      <c r="DC5" s="3" t="str">
        <f t="shared" ref="DC5" si="176">TEXT(DC6,"dddd")</f>
        <v>Thursday</v>
      </c>
      <c r="DD5" s="3" t="str">
        <f t="shared" ref="DD5" si="177">TEXT(DD6,"dddd")</f>
        <v>Sunday</v>
      </c>
      <c r="DE5" s="3" t="str">
        <f t="shared" ref="DE5" si="178">TEXT(DE6,"dddd")</f>
        <v>Tuesday</v>
      </c>
      <c r="DF5" s="3" t="str">
        <f t="shared" ref="DF5" si="179">TEXT(DF6,"dddd")</f>
        <v>Thursday</v>
      </c>
      <c r="DG5" s="3" t="str">
        <f t="shared" ref="DG5" si="180">TEXT(DG6,"dddd")</f>
        <v>Sunday</v>
      </c>
      <c r="DH5" s="3" t="str">
        <f t="shared" ref="DH5" si="181">TEXT(DH6,"dddd")</f>
        <v>Tuesday</v>
      </c>
      <c r="DI5" s="3" t="str">
        <f t="shared" ref="DI5" si="182">TEXT(DI6,"dddd")</f>
        <v>Thursday</v>
      </c>
      <c r="DJ5" s="3" t="str">
        <f t="shared" ref="DJ5" si="183">TEXT(DJ6,"dddd")</f>
        <v>Sunday</v>
      </c>
      <c r="DK5" s="3" t="str">
        <f t="shared" ref="DK5" si="184">TEXT(DK6,"dddd")</f>
        <v>Tuesday</v>
      </c>
      <c r="DL5" s="3" t="str">
        <f t="shared" ref="DL5" si="185">TEXT(DL6,"dddd")</f>
        <v>Thursday</v>
      </c>
      <c r="DM5" s="3" t="str">
        <f t="shared" ref="DM5" si="186">TEXT(DM6,"dddd")</f>
        <v>Sunday</v>
      </c>
      <c r="DN5" s="3" t="str">
        <f t="shared" ref="DN5" si="187">TEXT(DN6,"dddd")</f>
        <v>Tuesday</v>
      </c>
      <c r="DO5" s="3" t="str">
        <f t="shared" ref="DO5" si="188">TEXT(DO6,"dddd")</f>
        <v>Thursday</v>
      </c>
      <c r="DP5" s="3" t="str">
        <f t="shared" ref="DP5" si="189">TEXT(DP6,"dddd")</f>
        <v>Sunday</v>
      </c>
      <c r="DQ5" s="3" t="str">
        <f t="shared" ref="DQ5" si="190">TEXT(DQ6,"dddd")</f>
        <v>Tuesday</v>
      </c>
      <c r="DR5" s="5" t="s">
        <v>288</v>
      </c>
      <c r="DS5" s="5" t="s">
        <v>304</v>
      </c>
      <c r="DT5" s="5" t="s">
        <v>287</v>
      </c>
      <c r="DU5" s="5" t="s">
        <v>288</v>
      </c>
      <c r="DV5" s="5" t="s">
        <v>289</v>
      </c>
      <c r="DW5" s="5" t="s">
        <v>287</v>
      </c>
      <c r="DX5" s="5" t="s">
        <v>288</v>
      </c>
      <c r="DY5" s="5" t="s">
        <v>289</v>
      </c>
      <c r="DZ5" s="3" t="s">
        <v>305</v>
      </c>
      <c r="EA5" s="3" t="s">
        <v>306</v>
      </c>
      <c r="EB5" s="3" t="s">
        <v>305</v>
      </c>
      <c r="EC5" s="3" t="s">
        <v>288</v>
      </c>
      <c r="ED5" s="3" t="s">
        <v>289</v>
      </c>
      <c r="EE5" s="3" t="s">
        <v>287</v>
      </c>
      <c r="EF5" s="3" t="s">
        <v>288</v>
      </c>
      <c r="EG5" s="3" t="s">
        <v>304</v>
      </c>
      <c r="EH5" s="3" t="s">
        <v>287</v>
      </c>
      <c r="EI5" s="3" t="s">
        <v>288</v>
      </c>
      <c r="EJ5" s="3" t="s">
        <v>289</v>
      </c>
      <c r="EK5" s="3" t="s">
        <v>287</v>
      </c>
      <c r="EL5" s="3" t="s">
        <v>288</v>
      </c>
      <c r="EM5" s="3" t="s">
        <v>289</v>
      </c>
      <c r="EN5" s="3" t="s">
        <v>287</v>
      </c>
      <c r="EO5" s="3" t="s">
        <v>288</v>
      </c>
      <c r="EP5" s="3" t="s">
        <v>289</v>
      </c>
      <c r="EQ5" s="3" t="s">
        <v>287</v>
      </c>
      <c r="ER5" s="3" t="s">
        <v>288</v>
      </c>
      <c r="ES5" s="3" t="s">
        <v>289</v>
      </c>
      <c r="ET5" s="3" t="s">
        <v>287</v>
      </c>
      <c r="EU5" s="3" t="s">
        <v>288</v>
      </c>
      <c r="EV5" s="3" t="s">
        <v>289</v>
      </c>
      <c r="EW5" s="3" t="s">
        <v>287</v>
      </c>
      <c r="EX5" s="3" t="s">
        <v>288</v>
      </c>
      <c r="EY5" s="3" t="s">
        <v>289</v>
      </c>
      <c r="EZ5" s="3" t="s">
        <v>287</v>
      </c>
      <c r="FA5" s="3" t="s">
        <v>288</v>
      </c>
      <c r="FB5" s="3" t="s">
        <v>289</v>
      </c>
      <c r="FC5" s="3" t="s">
        <v>287</v>
      </c>
      <c r="FD5" s="3" t="s">
        <v>288</v>
      </c>
      <c r="FE5" s="3" t="s">
        <v>289</v>
      </c>
      <c r="FF5" s="3" t="s">
        <v>287</v>
      </c>
      <c r="FG5" s="3" t="s">
        <v>288</v>
      </c>
      <c r="FH5" s="3" t="s">
        <v>289</v>
      </c>
      <c r="FI5" s="3" t="s">
        <v>287</v>
      </c>
      <c r="FJ5" s="3" t="s">
        <v>288</v>
      </c>
      <c r="FK5" s="3" t="s">
        <v>289</v>
      </c>
      <c r="FL5" s="3" t="s">
        <v>287</v>
      </c>
      <c r="FM5" s="3" t="s">
        <v>288</v>
      </c>
    </row>
    <row r="6" spans="1:169" s="3" customFormat="1" x14ac:dyDescent="0.3">
      <c r="A6" s="8" t="s">
        <v>0</v>
      </c>
      <c r="B6" s="8" t="s">
        <v>1</v>
      </c>
      <c r="C6" s="8" t="s">
        <v>282</v>
      </c>
      <c r="D6" s="13" t="s">
        <v>283</v>
      </c>
      <c r="E6" s="1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1">
        <v>44654</v>
      </c>
      <c r="S6" s="11">
        <f>R6+S4</f>
        <v>44656</v>
      </c>
      <c r="T6" s="11">
        <f t="shared" ref="T6:V6" si="191">S6+T4</f>
        <v>44658</v>
      </c>
      <c r="U6" s="11">
        <f t="shared" si="191"/>
        <v>44661</v>
      </c>
      <c r="V6" s="11">
        <f t="shared" si="191"/>
        <v>44663</v>
      </c>
      <c r="W6" s="11">
        <f t="shared" ref="W6:X6" si="192">V6+W4</f>
        <v>44665</v>
      </c>
      <c r="X6" s="11">
        <f t="shared" si="192"/>
        <v>44668</v>
      </c>
      <c r="Y6" s="11">
        <f t="shared" ref="Y6:AE6" si="193">X6+Y4</f>
        <v>44670</v>
      </c>
      <c r="Z6" s="11">
        <f t="shared" si="193"/>
        <v>44672</v>
      </c>
      <c r="AA6" s="11">
        <f t="shared" si="193"/>
        <v>44675</v>
      </c>
      <c r="AB6" s="11">
        <f t="shared" si="193"/>
        <v>44677</v>
      </c>
      <c r="AC6" s="11">
        <f t="shared" si="193"/>
        <v>44679</v>
      </c>
      <c r="AD6" s="11">
        <f t="shared" si="193"/>
        <v>44682</v>
      </c>
      <c r="AE6" s="11">
        <f t="shared" si="193"/>
        <v>44684</v>
      </c>
      <c r="AF6" s="11">
        <f t="shared" ref="AF6:CK6" si="194">AE6+AF4</f>
        <v>44686</v>
      </c>
      <c r="AG6" s="11">
        <f t="shared" si="194"/>
        <v>44689</v>
      </c>
      <c r="AH6" s="11">
        <f t="shared" si="194"/>
        <v>44691</v>
      </c>
      <c r="AI6" s="11">
        <f t="shared" si="194"/>
        <v>44693</v>
      </c>
      <c r="AJ6" s="11">
        <f t="shared" si="194"/>
        <v>44696</v>
      </c>
      <c r="AK6" s="11">
        <f t="shared" si="194"/>
        <v>44698</v>
      </c>
      <c r="AL6" s="11">
        <f t="shared" si="194"/>
        <v>44700</v>
      </c>
      <c r="AM6" s="11">
        <f t="shared" si="194"/>
        <v>44703</v>
      </c>
      <c r="AN6" s="11">
        <f t="shared" si="194"/>
        <v>44705</v>
      </c>
      <c r="AO6" s="11">
        <f t="shared" si="194"/>
        <v>44707</v>
      </c>
      <c r="AP6" s="11">
        <f t="shared" si="194"/>
        <v>44710</v>
      </c>
      <c r="AQ6" s="11">
        <f t="shared" si="194"/>
        <v>44712</v>
      </c>
      <c r="AR6" s="11">
        <f t="shared" si="194"/>
        <v>44714</v>
      </c>
      <c r="AS6" s="11">
        <f t="shared" si="194"/>
        <v>44717</v>
      </c>
      <c r="AT6" s="11">
        <f t="shared" si="194"/>
        <v>44719</v>
      </c>
      <c r="AU6" s="11">
        <f t="shared" si="194"/>
        <v>44721</v>
      </c>
      <c r="AV6" s="11">
        <f t="shared" si="194"/>
        <v>44724</v>
      </c>
      <c r="AW6" s="11">
        <f t="shared" si="194"/>
        <v>44726</v>
      </c>
      <c r="AX6" s="11">
        <f t="shared" si="194"/>
        <v>44728</v>
      </c>
      <c r="AY6" s="11">
        <f t="shared" si="194"/>
        <v>44731</v>
      </c>
      <c r="AZ6" s="11">
        <f t="shared" si="194"/>
        <v>44733</v>
      </c>
      <c r="BA6" s="11">
        <f t="shared" si="194"/>
        <v>44735</v>
      </c>
      <c r="BB6" s="11">
        <f t="shared" si="194"/>
        <v>44738</v>
      </c>
      <c r="BC6" s="11">
        <f t="shared" si="194"/>
        <v>44740</v>
      </c>
      <c r="BD6" s="11">
        <f t="shared" si="194"/>
        <v>44742</v>
      </c>
      <c r="BE6" s="11">
        <f t="shared" si="194"/>
        <v>44745</v>
      </c>
      <c r="BF6" s="11">
        <f t="shared" si="194"/>
        <v>44747</v>
      </c>
      <c r="BG6" s="11">
        <f t="shared" si="194"/>
        <v>44749</v>
      </c>
      <c r="BH6" s="11">
        <f t="shared" si="194"/>
        <v>44752</v>
      </c>
      <c r="BI6" s="11">
        <f t="shared" si="194"/>
        <v>44754</v>
      </c>
      <c r="BJ6" s="11">
        <f t="shared" si="194"/>
        <v>44756</v>
      </c>
      <c r="BK6" s="11">
        <f t="shared" si="194"/>
        <v>44759</v>
      </c>
      <c r="BL6" s="11">
        <f t="shared" si="194"/>
        <v>44761</v>
      </c>
      <c r="BM6" s="11">
        <f t="shared" si="194"/>
        <v>44763</v>
      </c>
      <c r="BN6" s="11">
        <f t="shared" si="194"/>
        <v>44766</v>
      </c>
      <c r="BO6" s="11">
        <f t="shared" si="194"/>
        <v>44768</v>
      </c>
      <c r="BP6" s="11">
        <f t="shared" si="194"/>
        <v>44770</v>
      </c>
      <c r="BQ6" s="11">
        <f t="shared" si="194"/>
        <v>44773</v>
      </c>
      <c r="BR6" s="11">
        <f t="shared" si="194"/>
        <v>44775</v>
      </c>
      <c r="BS6" s="11">
        <f t="shared" si="194"/>
        <v>44777</v>
      </c>
      <c r="BT6" s="11">
        <f t="shared" si="194"/>
        <v>44780</v>
      </c>
      <c r="BU6" s="11">
        <f t="shared" si="194"/>
        <v>44782</v>
      </c>
      <c r="BV6" s="11">
        <f t="shared" si="194"/>
        <v>44784</v>
      </c>
      <c r="BW6" s="11">
        <f t="shared" si="194"/>
        <v>44787</v>
      </c>
      <c r="BX6" s="11">
        <f t="shared" si="194"/>
        <v>44789</v>
      </c>
      <c r="BY6" s="11">
        <f t="shared" si="194"/>
        <v>44791</v>
      </c>
      <c r="BZ6" s="11">
        <f t="shared" si="194"/>
        <v>44794</v>
      </c>
      <c r="CA6" s="11">
        <f t="shared" si="194"/>
        <v>44796</v>
      </c>
      <c r="CB6" s="11">
        <f t="shared" si="194"/>
        <v>44798</v>
      </c>
      <c r="CC6" s="11">
        <f t="shared" si="194"/>
        <v>44801</v>
      </c>
      <c r="CD6" s="11">
        <f t="shared" si="194"/>
        <v>44803</v>
      </c>
      <c r="CE6" s="11">
        <f t="shared" si="194"/>
        <v>44805</v>
      </c>
      <c r="CF6" s="11">
        <f t="shared" si="194"/>
        <v>44808</v>
      </c>
      <c r="CG6" s="11">
        <f t="shared" si="194"/>
        <v>44810</v>
      </c>
      <c r="CH6" s="11">
        <f t="shared" si="194"/>
        <v>44812</v>
      </c>
      <c r="CI6" s="11">
        <f t="shared" si="194"/>
        <v>44815</v>
      </c>
      <c r="CJ6" s="11">
        <f t="shared" si="194"/>
        <v>44817</v>
      </c>
      <c r="CK6" s="11">
        <f t="shared" si="194"/>
        <v>44819</v>
      </c>
      <c r="CL6" s="11">
        <f t="shared" ref="CL6:DQ6" si="195">CK6+CL4</f>
        <v>44822</v>
      </c>
      <c r="CM6" s="11">
        <f t="shared" si="195"/>
        <v>44824</v>
      </c>
      <c r="CN6" s="11">
        <f t="shared" si="195"/>
        <v>44826</v>
      </c>
      <c r="CO6" s="11">
        <f t="shared" si="195"/>
        <v>44829</v>
      </c>
      <c r="CP6" s="11">
        <f t="shared" si="195"/>
        <v>44831</v>
      </c>
      <c r="CQ6" s="11">
        <f t="shared" si="195"/>
        <v>44833</v>
      </c>
      <c r="CR6" s="11">
        <f t="shared" si="195"/>
        <v>44836</v>
      </c>
      <c r="CS6" s="11">
        <f t="shared" si="195"/>
        <v>44838</v>
      </c>
      <c r="CT6" s="11">
        <f t="shared" si="195"/>
        <v>44840</v>
      </c>
      <c r="CU6" s="11">
        <f t="shared" si="195"/>
        <v>44843</v>
      </c>
      <c r="CV6" s="11">
        <f t="shared" si="195"/>
        <v>44845</v>
      </c>
      <c r="CW6" s="11">
        <f t="shared" si="195"/>
        <v>44847</v>
      </c>
      <c r="CX6" s="11">
        <f t="shared" si="195"/>
        <v>44850</v>
      </c>
      <c r="CY6" s="11">
        <f t="shared" si="195"/>
        <v>44852</v>
      </c>
      <c r="CZ6" s="11">
        <f t="shared" si="195"/>
        <v>44854</v>
      </c>
      <c r="DA6" s="11">
        <f t="shared" si="195"/>
        <v>44857</v>
      </c>
      <c r="DB6" s="11">
        <f t="shared" si="195"/>
        <v>44859</v>
      </c>
      <c r="DC6" s="11">
        <f t="shared" si="195"/>
        <v>44861</v>
      </c>
      <c r="DD6" s="11">
        <f t="shared" si="195"/>
        <v>44864</v>
      </c>
      <c r="DE6" s="11">
        <f t="shared" si="195"/>
        <v>44866</v>
      </c>
      <c r="DF6" s="11">
        <f t="shared" si="195"/>
        <v>44868</v>
      </c>
      <c r="DG6" s="11">
        <f t="shared" si="195"/>
        <v>44871</v>
      </c>
      <c r="DH6" s="11">
        <f t="shared" si="195"/>
        <v>44873</v>
      </c>
      <c r="DI6" s="11">
        <f t="shared" si="195"/>
        <v>44875</v>
      </c>
      <c r="DJ6" s="11">
        <f t="shared" si="195"/>
        <v>44878</v>
      </c>
      <c r="DK6" s="11">
        <f t="shared" si="195"/>
        <v>44880</v>
      </c>
      <c r="DL6" s="11">
        <f t="shared" si="195"/>
        <v>44882</v>
      </c>
      <c r="DM6" s="11">
        <f t="shared" si="195"/>
        <v>44885</v>
      </c>
      <c r="DN6" s="11">
        <f t="shared" si="195"/>
        <v>44887</v>
      </c>
      <c r="DO6" s="11">
        <f t="shared" si="195"/>
        <v>44889</v>
      </c>
      <c r="DP6" s="11">
        <f t="shared" si="195"/>
        <v>44892</v>
      </c>
      <c r="DQ6" s="11">
        <f t="shared" si="195"/>
        <v>44894</v>
      </c>
      <c r="DR6" s="16">
        <v>44896</v>
      </c>
      <c r="DS6" s="5">
        <v>44169</v>
      </c>
      <c r="DT6" s="5">
        <v>44901</v>
      </c>
      <c r="DU6" s="5">
        <v>44903</v>
      </c>
      <c r="DV6" s="5">
        <v>44906</v>
      </c>
      <c r="DW6" s="5">
        <v>44908</v>
      </c>
      <c r="DX6" s="5">
        <v>44910</v>
      </c>
      <c r="DY6" s="5">
        <v>44913</v>
      </c>
      <c r="DZ6" s="5">
        <v>44915</v>
      </c>
      <c r="EA6" s="15">
        <v>44917</v>
      </c>
      <c r="EB6" s="5">
        <v>44929</v>
      </c>
      <c r="EC6" s="5">
        <v>44931</v>
      </c>
      <c r="ED6" s="5">
        <v>44934</v>
      </c>
      <c r="EE6" s="5">
        <v>45270</v>
      </c>
      <c r="EF6" s="5">
        <v>44938</v>
      </c>
      <c r="EG6" s="5">
        <v>44941</v>
      </c>
      <c r="EH6" s="5">
        <v>44943</v>
      </c>
      <c r="EI6" s="5">
        <v>44945</v>
      </c>
      <c r="EJ6" s="5">
        <v>44948</v>
      </c>
      <c r="EK6" s="5">
        <v>44950</v>
      </c>
      <c r="EL6" s="5">
        <v>44952</v>
      </c>
      <c r="EM6" s="5">
        <v>44955</v>
      </c>
      <c r="EN6" s="5">
        <v>44957</v>
      </c>
      <c r="EO6" s="5">
        <v>44959</v>
      </c>
      <c r="EP6" s="5">
        <v>44962</v>
      </c>
      <c r="EQ6" s="5">
        <v>44964</v>
      </c>
      <c r="ER6" s="5">
        <v>44966</v>
      </c>
      <c r="ES6" s="5">
        <v>44969</v>
      </c>
      <c r="ET6" s="5">
        <v>44971</v>
      </c>
      <c r="EU6" s="5">
        <v>44973</v>
      </c>
      <c r="EV6" s="5">
        <v>44976</v>
      </c>
      <c r="EW6" s="5">
        <v>44978</v>
      </c>
      <c r="EX6" s="5">
        <v>44980</v>
      </c>
      <c r="EY6" s="5">
        <v>44983</v>
      </c>
      <c r="EZ6" s="5">
        <v>44985</v>
      </c>
      <c r="FA6" s="5">
        <v>44987</v>
      </c>
      <c r="FB6" s="5">
        <v>44990</v>
      </c>
      <c r="FC6" s="5">
        <v>44992</v>
      </c>
      <c r="FD6" s="5">
        <v>44994</v>
      </c>
      <c r="FE6" s="5">
        <v>44997</v>
      </c>
      <c r="FF6" s="5">
        <v>44999</v>
      </c>
      <c r="FG6" s="5">
        <v>45001</v>
      </c>
      <c r="FH6" s="5">
        <v>45004</v>
      </c>
      <c r="FI6" s="5">
        <v>45006</v>
      </c>
      <c r="FJ6" s="5">
        <v>45008</v>
      </c>
      <c r="FK6" s="5">
        <v>45011</v>
      </c>
      <c r="FL6" s="5">
        <v>45013</v>
      </c>
      <c r="FM6" s="5">
        <v>45015</v>
      </c>
    </row>
    <row r="7" spans="1:169" ht="28.5" customHeight="1" x14ac:dyDescent="0.3">
      <c r="A7" s="9" t="s">
        <v>66</v>
      </c>
      <c r="B7" s="9" t="s">
        <v>245</v>
      </c>
      <c r="C7" s="9" t="str">
        <f t="shared" ref="C7:C38" si="196">A7&amp;" "&amp;B7</f>
        <v>Adam Shaikh</v>
      </c>
      <c r="D7" s="14">
        <f>SUM(E7:XFD7)</f>
        <v>4</v>
      </c>
      <c r="E7" s="12"/>
      <c r="F7" s="9"/>
      <c r="G7" s="9"/>
      <c r="H7" s="9"/>
      <c r="I7" s="9"/>
      <c r="J7" s="9"/>
      <c r="K7" s="9"/>
      <c r="L7" s="9"/>
      <c r="M7" s="9">
        <v>2</v>
      </c>
      <c r="N7" s="9">
        <v>2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</row>
    <row r="8" spans="1:169" x14ac:dyDescent="0.3">
      <c r="A8" s="9" t="s">
        <v>66</v>
      </c>
      <c r="B8" s="9" t="s">
        <v>67</v>
      </c>
      <c r="C8" s="9" t="str">
        <f t="shared" si="196"/>
        <v>Adam Dent</v>
      </c>
      <c r="D8" s="14">
        <f>SUM(E8:XFD8)</f>
        <v>0</v>
      </c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x14ac:dyDescent="0.3">
      <c r="A9" s="9" t="s">
        <v>256</v>
      </c>
      <c r="B9" s="9" t="s">
        <v>257</v>
      </c>
      <c r="C9" s="9" t="str">
        <f t="shared" si="196"/>
        <v>Adele Stach-Kevitz</v>
      </c>
      <c r="D9" s="14">
        <f>SUM(E9:XFD9)</f>
        <v>2</v>
      </c>
      <c r="E9" s="12"/>
      <c r="F9" s="9"/>
      <c r="G9" s="9"/>
      <c r="H9" s="9"/>
      <c r="I9" s="9"/>
      <c r="J9" s="9"/>
      <c r="K9" s="9"/>
      <c r="L9" s="9">
        <v>2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</row>
    <row r="10" spans="1:169" x14ac:dyDescent="0.3">
      <c r="A10" s="9" t="s">
        <v>134</v>
      </c>
      <c r="B10" s="9" t="s">
        <v>135</v>
      </c>
      <c r="C10" s="9" t="str">
        <f t="shared" si="196"/>
        <v>Albert Kurniadi</v>
      </c>
      <c r="D10" s="14">
        <f>SUM(E10:XFD10)</f>
        <v>2</v>
      </c>
      <c r="E10" s="12"/>
      <c r="F10" s="9"/>
      <c r="G10" s="9"/>
      <c r="H10" s="9"/>
      <c r="I10" s="9"/>
      <c r="J10" s="9"/>
      <c r="K10" s="9"/>
      <c r="L10" s="9"/>
      <c r="M10" s="9">
        <v>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</row>
    <row r="11" spans="1:169" x14ac:dyDescent="0.3">
      <c r="A11" s="9" t="s">
        <v>120</v>
      </c>
      <c r="B11" s="9" t="s">
        <v>121</v>
      </c>
      <c r="C11" s="9" t="str">
        <f t="shared" si="196"/>
        <v>Allyson Johnson</v>
      </c>
      <c r="D11" s="14">
        <f>SUM(E11:XFD11)</f>
        <v>0</v>
      </c>
      <c r="E11" s="12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</row>
    <row r="12" spans="1:169" x14ac:dyDescent="0.3">
      <c r="A12" s="9" t="s">
        <v>203</v>
      </c>
      <c r="B12" s="9" t="s">
        <v>204</v>
      </c>
      <c r="C12" s="9" t="str">
        <f t="shared" si="196"/>
        <v>Andrew Pargeter</v>
      </c>
      <c r="D12" s="14">
        <f>SUM(E12:XFD12)</f>
        <v>2</v>
      </c>
      <c r="E12" s="12"/>
      <c r="F12" s="9"/>
      <c r="G12" s="9"/>
      <c r="H12" s="9"/>
      <c r="I12" s="9"/>
      <c r="J12" s="9"/>
      <c r="K12" s="9"/>
      <c r="L12" s="9"/>
      <c r="M12" s="9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</row>
    <row r="13" spans="1:169" x14ac:dyDescent="0.3">
      <c r="A13" s="9" t="s">
        <v>203</v>
      </c>
      <c r="B13" s="9" t="s">
        <v>270</v>
      </c>
      <c r="C13" s="9" t="str">
        <f t="shared" si="196"/>
        <v>Andrew West</v>
      </c>
      <c r="D13" s="14">
        <f>SUM(E13:XFD13)</f>
        <v>0</v>
      </c>
      <c r="E13" s="12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</row>
    <row r="14" spans="1:169" x14ac:dyDescent="0.3">
      <c r="A14" s="9" t="s">
        <v>211</v>
      </c>
      <c r="B14" s="9" t="s">
        <v>212</v>
      </c>
      <c r="C14" s="9" t="str">
        <f t="shared" si="196"/>
        <v>Angelo Pieris</v>
      </c>
      <c r="D14" s="14">
        <f>SUM(E14:XFD14)</f>
        <v>0</v>
      </c>
      <c r="E14" s="1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</row>
    <row r="15" spans="1:169" x14ac:dyDescent="0.3">
      <c r="A15" s="9" t="s">
        <v>124</v>
      </c>
      <c r="B15" s="9" t="s">
        <v>125</v>
      </c>
      <c r="C15" s="9" t="str">
        <f t="shared" si="196"/>
        <v>Anshuman Kabra</v>
      </c>
      <c r="D15" s="14">
        <f>SUM(E15:XFD15)</f>
        <v>4</v>
      </c>
      <c r="E15" s="12"/>
      <c r="F15" s="9"/>
      <c r="G15" s="9"/>
      <c r="H15" s="9"/>
      <c r="I15" s="9"/>
      <c r="J15" s="9"/>
      <c r="K15" s="9"/>
      <c r="L15" s="9"/>
      <c r="M15" s="9"/>
      <c r="N15" s="9">
        <v>4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</row>
    <row r="16" spans="1:169" x14ac:dyDescent="0.3">
      <c r="A16" s="9" t="s">
        <v>215</v>
      </c>
      <c r="B16" s="9" t="s">
        <v>216</v>
      </c>
      <c r="C16" s="9" t="str">
        <f t="shared" si="196"/>
        <v>Anthea Quamina</v>
      </c>
      <c r="D16" s="14">
        <f>SUM(E16:XFD16)</f>
        <v>0</v>
      </c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</row>
    <row r="17" spans="1:169" x14ac:dyDescent="0.3">
      <c r="A17" s="9" t="s">
        <v>50</v>
      </c>
      <c r="B17" s="9" t="s">
        <v>51</v>
      </c>
      <c r="C17" s="9" t="str">
        <f t="shared" si="196"/>
        <v>Asha CHOOLHUN</v>
      </c>
      <c r="D17" s="14">
        <f>SUM(E17:XFD17)</f>
        <v>2</v>
      </c>
      <c r="E17" s="12"/>
      <c r="F17" s="9"/>
      <c r="G17" s="9"/>
      <c r="H17" s="9"/>
      <c r="I17" s="9"/>
      <c r="J17" s="9"/>
      <c r="K17" s="9"/>
      <c r="L17" s="9"/>
      <c r="M17" s="9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</row>
    <row r="18" spans="1:169" x14ac:dyDescent="0.3">
      <c r="A18" s="9" t="s">
        <v>221</v>
      </c>
      <c r="B18" s="9" t="s">
        <v>222</v>
      </c>
      <c r="C18" s="9" t="str">
        <f t="shared" si="196"/>
        <v>Bella Resteghini</v>
      </c>
      <c r="D18" s="14">
        <f>SUM(E18:XFD18)</f>
        <v>0</v>
      </c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x14ac:dyDescent="0.3">
      <c r="A19" s="9" t="s">
        <v>205</v>
      </c>
      <c r="B19" s="9" t="s">
        <v>206</v>
      </c>
      <c r="C19" s="9" t="str">
        <f t="shared" si="196"/>
        <v>Bethany Partridge</v>
      </c>
      <c r="D19" s="14">
        <f>SUM(E19:XFD19)</f>
        <v>2</v>
      </c>
      <c r="E19" s="12"/>
      <c r="F19" s="9"/>
      <c r="G19" s="9"/>
      <c r="H19" s="9"/>
      <c r="I19" s="9"/>
      <c r="J19" s="9"/>
      <c r="K19" s="9"/>
      <c r="L19" s="9"/>
      <c r="M19" s="9">
        <v>2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x14ac:dyDescent="0.3">
      <c r="A20" s="9" t="s">
        <v>111</v>
      </c>
      <c r="B20" s="9" t="s">
        <v>112</v>
      </c>
      <c r="C20" s="9" t="str">
        <f t="shared" si="196"/>
        <v>Bisi Imafidon</v>
      </c>
      <c r="D20" s="14">
        <f>SUM(E20:XFD20)</f>
        <v>18</v>
      </c>
      <c r="E20" s="12"/>
      <c r="F20" s="9"/>
      <c r="G20" s="9"/>
      <c r="H20" s="9"/>
      <c r="I20" s="9"/>
      <c r="J20" s="9"/>
      <c r="K20" s="9">
        <v>2</v>
      </c>
      <c r="L20" s="9"/>
      <c r="M20" s="9">
        <v>2</v>
      </c>
      <c r="N20" s="9">
        <v>4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>
        <f>AK$3</f>
        <v>1</v>
      </c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>
        <f>BF$3</f>
        <v>1</v>
      </c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>
        <f>BX$3</f>
        <v>1</v>
      </c>
      <c r="BY20" s="9"/>
      <c r="BZ20" s="9"/>
      <c r="CA20" s="9"/>
      <c r="CB20" s="9"/>
      <c r="CC20" s="9"/>
      <c r="CD20" s="9"/>
      <c r="CE20" s="9"/>
      <c r="CF20" s="9"/>
      <c r="CG20" s="9">
        <f>CG$3</f>
        <v>1</v>
      </c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>
        <f>CS$3</f>
        <v>1</v>
      </c>
      <c r="CT20" s="9"/>
      <c r="CU20" s="9"/>
      <c r="CV20" s="9"/>
      <c r="CW20" s="9"/>
      <c r="CX20" s="9"/>
      <c r="CY20" s="9">
        <v>1</v>
      </c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>
        <v>1</v>
      </c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>
        <v>1</v>
      </c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>
        <v>1</v>
      </c>
      <c r="EU20" s="9"/>
      <c r="EV20" s="9"/>
      <c r="EW20" s="9"/>
      <c r="EX20" s="9"/>
      <c r="EY20" s="9"/>
      <c r="EZ20" s="9"/>
      <c r="FA20" s="9"/>
      <c r="FB20" s="9"/>
      <c r="FC20" s="9">
        <v>1</v>
      </c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x14ac:dyDescent="0.3">
      <c r="A21" s="9" t="s">
        <v>238</v>
      </c>
      <c r="B21" s="9" t="s">
        <v>239</v>
      </c>
      <c r="C21" s="9" t="str">
        <f t="shared" si="196"/>
        <v>Bobby Seagull</v>
      </c>
      <c r="D21" s="14">
        <f>SUM(E21:XFD21)</f>
        <v>0</v>
      </c>
      <c r="E21" s="1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  <row r="22" spans="1:169" x14ac:dyDescent="0.3">
      <c r="A22" s="9" t="s">
        <v>160</v>
      </c>
      <c r="B22" s="9" t="s">
        <v>161</v>
      </c>
      <c r="C22" s="9" t="str">
        <f t="shared" si="196"/>
        <v>Callum MacLennan</v>
      </c>
      <c r="D22" s="14">
        <f>SUM(E22:XFD22)</f>
        <v>2</v>
      </c>
      <c r="E22" s="12"/>
      <c r="F22" s="9"/>
      <c r="G22" s="9"/>
      <c r="H22" s="9"/>
      <c r="I22" s="9"/>
      <c r="J22" s="9"/>
      <c r="K22" s="9"/>
      <c r="L22" s="9"/>
      <c r="M22" s="9"/>
      <c r="N22" s="9">
        <v>2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</row>
    <row r="23" spans="1:169" x14ac:dyDescent="0.3">
      <c r="A23" s="9" t="s">
        <v>86</v>
      </c>
      <c r="B23" s="9" t="s">
        <v>87</v>
      </c>
      <c r="C23" s="9" t="str">
        <f t="shared" si="196"/>
        <v>Carl Finch</v>
      </c>
      <c r="D23" s="14">
        <f>SUM(E23:XFD23)</f>
        <v>0</v>
      </c>
      <c r="E23" s="12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</row>
    <row r="24" spans="1:169" x14ac:dyDescent="0.3">
      <c r="A24" s="9" t="s">
        <v>223</v>
      </c>
      <c r="B24" s="9" t="s">
        <v>222</v>
      </c>
      <c r="C24" s="9" t="str">
        <f t="shared" si="196"/>
        <v>Carol Resteghini</v>
      </c>
      <c r="D24" s="14">
        <f>SUM(E24:XFD24)</f>
        <v>1</v>
      </c>
      <c r="E24" s="1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v>1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</row>
    <row r="25" spans="1:169" x14ac:dyDescent="0.3">
      <c r="A25" s="9" t="s">
        <v>18</v>
      </c>
      <c r="B25" s="9" t="s">
        <v>19</v>
      </c>
      <c r="C25" s="9" t="str">
        <f t="shared" si="196"/>
        <v>Catherine Apps</v>
      </c>
      <c r="D25" s="14">
        <f>SUM(E25:XFD25)</f>
        <v>40</v>
      </c>
      <c r="E25" s="12"/>
      <c r="F25" s="9">
        <v>5</v>
      </c>
      <c r="G25" s="9">
        <v>5</v>
      </c>
      <c r="H25" s="9">
        <v>5</v>
      </c>
      <c r="I25" s="9">
        <v>5</v>
      </c>
      <c r="J25" s="9"/>
      <c r="K25" s="9">
        <v>2</v>
      </c>
      <c r="L25" s="9">
        <v>2</v>
      </c>
      <c r="M25" s="9">
        <v>2</v>
      </c>
      <c r="N25" s="9">
        <v>2</v>
      </c>
      <c r="O25" s="9"/>
      <c r="P25" s="9">
        <v>2</v>
      </c>
      <c r="Q25" s="9"/>
      <c r="R25" s="9"/>
      <c r="S25" s="9"/>
      <c r="T25" s="9">
        <f>T$3</f>
        <v>1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>
        <f>AF$3</f>
        <v>1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>
        <f>BS$3</f>
        <v>1</v>
      </c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>
        <f>CT$3</f>
        <v>1</v>
      </c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>
        <v>1</v>
      </c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>
        <v>1</v>
      </c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>
        <v>1</v>
      </c>
      <c r="EP25" s="9"/>
      <c r="EQ25" s="9"/>
      <c r="ER25" s="9"/>
      <c r="ES25" s="9"/>
      <c r="ET25" s="9"/>
      <c r="EU25" s="9"/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/>
      <c r="FE25" s="9"/>
      <c r="FF25" s="9"/>
      <c r="FG25" s="9">
        <v>1</v>
      </c>
      <c r="FH25" s="9"/>
      <c r="FI25" s="9"/>
      <c r="FJ25" s="9"/>
      <c r="FK25" s="9"/>
      <c r="FL25" s="9"/>
      <c r="FM25" s="9"/>
    </row>
    <row r="26" spans="1:169" x14ac:dyDescent="0.3">
      <c r="A26" s="9" t="s">
        <v>105</v>
      </c>
      <c r="B26" s="9" t="s">
        <v>106</v>
      </c>
      <c r="C26" s="9" t="str">
        <f t="shared" si="196"/>
        <v>Celine Homsey</v>
      </c>
      <c r="D26" s="14">
        <f>SUM(E26:XFD26)</f>
        <v>10</v>
      </c>
      <c r="E26" s="12"/>
      <c r="F26" s="9"/>
      <c r="G26" s="9"/>
      <c r="H26" s="9"/>
      <c r="I26" s="9"/>
      <c r="J26" s="9"/>
      <c r="K26" s="9"/>
      <c r="L26" s="9"/>
      <c r="M26" s="9">
        <v>6</v>
      </c>
      <c r="N26" s="9">
        <v>4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</row>
    <row r="27" spans="1:169" x14ac:dyDescent="0.3">
      <c r="A27" s="9" t="s">
        <v>68</v>
      </c>
      <c r="B27" s="9" t="s">
        <v>69</v>
      </c>
      <c r="C27" s="9" t="str">
        <f t="shared" si="196"/>
        <v>Chai Dev</v>
      </c>
      <c r="D27" s="14">
        <f>SUM(E27:XFD27)</f>
        <v>4</v>
      </c>
      <c r="E27" s="12"/>
      <c r="F27" s="9"/>
      <c r="G27" s="9"/>
      <c r="H27" s="9"/>
      <c r="I27" s="9"/>
      <c r="J27" s="9"/>
      <c r="K27" s="9"/>
      <c r="L27" s="9"/>
      <c r="M27" s="9">
        <v>2</v>
      </c>
      <c r="N27" s="9">
        <v>2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</row>
    <row r="28" spans="1:169" x14ac:dyDescent="0.3">
      <c r="A28" s="9" t="s">
        <v>88</v>
      </c>
      <c r="B28" s="9" t="s">
        <v>89</v>
      </c>
      <c r="C28" s="9" t="str">
        <f t="shared" si="196"/>
        <v>Chantal Fouilloux</v>
      </c>
      <c r="D28" s="14">
        <f>SUM(E28:XFD28)</f>
        <v>0</v>
      </c>
      <c r="E28" s="1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</row>
    <row r="29" spans="1:169" x14ac:dyDescent="0.3">
      <c r="A29" s="9" t="s">
        <v>118</v>
      </c>
      <c r="B29" s="9" t="s">
        <v>119</v>
      </c>
      <c r="C29" s="9" t="str">
        <f t="shared" si="196"/>
        <v>Chenxi Jia</v>
      </c>
      <c r="D29" s="14">
        <f>SUM(E29:XFD29)</f>
        <v>0</v>
      </c>
      <c r="E29" s="1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</row>
    <row r="30" spans="1:169" x14ac:dyDescent="0.3">
      <c r="A30" s="9" t="s">
        <v>14</v>
      </c>
      <c r="B30" s="9" t="s">
        <v>15</v>
      </c>
      <c r="C30" s="9" t="str">
        <f t="shared" si="196"/>
        <v>Chinthana Amarasinghe</v>
      </c>
      <c r="D30" s="14">
        <f>SUM(E30:XFD30)</f>
        <v>2</v>
      </c>
      <c r="E30" s="12"/>
      <c r="F30" s="9"/>
      <c r="G30" s="9"/>
      <c r="H30" s="9"/>
      <c r="I30" s="9"/>
      <c r="J30" s="9"/>
      <c r="K30" s="9"/>
      <c r="L30" s="9"/>
      <c r="M30" s="9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</row>
    <row r="31" spans="1:169" x14ac:dyDescent="0.3">
      <c r="A31" s="9" t="s">
        <v>218</v>
      </c>
      <c r="B31" s="9" t="s">
        <v>219</v>
      </c>
      <c r="C31" s="9" t="str">
        <f t="shared" si="196"/>
        <v>Christina Reade</v>
      </c>
      <c r="D31" s="14">
        <f>SUM(E31:XFD31)</f>
        <v>4</v>
      </c>
      <c r="E31" s="12"/>
      <c r="F31" s="9"/>
      <c r="G31" s="9"/>
      <c r="H31" s="9"/>
      <c r="I31" s="9"/>
      <c r="J31" s="9"/>
      <c r="K31" s="9"/>
      <c r="L31" s="9"/>
      <c r="M31" s="9"/>
      <c r="N31" s="9">
        <v>4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</row>
    <row r="32" spans="1:169" x14ac:dyDescent="0.3">
      <c r="A32" s="9" t="s">
        <v>4</v>
      </c>
      <c r="B32" s="9" t="s">
        <v>5</v>
      </c>
      <c r="C32" s="9" t="str">
        <f t="shared" si="196"/>
        <v>Claire Adamson</v>
      </c>
      <c r="D32" s="14">
        <f>SUM(E32:XFD32)</f>
        <v>4</v>
      </c>
      <c r="E32" s="12"/>
      <c r="F32" s="9"/>
      <c r="G32" s="9"/>
      <c r="H32" s="9"/>
      <c r="I32" s="9"/>
      <c r="J32" s="9"/>
      <c r="K32" s="9"/>
      <c r="L32" s="9">
        <v>4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</row>
    <row r="33" spans="1:169" x14ac:dyDescent="0.3">
      <c r="A33" s="9" t="s">
        <v>116</v>
      </c>
      <c r="B33" s="9" t="s">
        <v>117</v>
      </c>
      <c r="C33" s="9" t="str">
        <f t="shared" si="196"/>
        <v>Colin Jenkins</v>
      </c>
      <c r="D33" s="14">
        <f>SUM(E33:XFD33)</f>
        <v>4</v>
      </c>
      <c r="E33" s="12"/>
      <c r="F33" s="9"/>
      <c r="G33" s="9"/>
      <c r="H33" s="9"/>
      <c r="I33" s="9"/>
      <c r="J33" s="9"/>
      <c r="K33" s="9"/>
      <c r="L33" s="9">
        <v>2</v>
      </c>
      <c r="M33" s="9"/>
      <c r="N33" s="9">
        <v>2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</row>
    <row r="34" spans="1:169" x14ac:dyDescent="0.3">
      <c r="A34" s="9" t="s">
        <v>122</v>
      </c>
      <c r="B34" s="9" t="s">
        <v>123</v>
      </c>
      <c r="C34" s="9" t="str">
        <f t="shared" si="196"/>
        <v>Connor Johnston</v>
      </c>
      <c r="D34" s="14">
        <f>SUM(E34:XFD34)</f>
        <v>0</v>
      </c>
      <c r="E34" s="1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</row>
    <row r="35" spans="1:169" x14ac:dyDescent="0.3">
      <c r="A35" s="9" t="s">
        <v>99</v>
      </c>
      <c r="B35" s="9" t="s">
        <v>100</v>
      </c>
      <c r="C35" s="9" t="str">
        <f t="shared" si="196"/>
        <v>Coren Hanley</v>
      </c>
      <c r="D35" s="14">
        <f>SUM(E35:XFD35)</f>
        <v>4</v>
      </c>
      <c r="E35" s="12"/>
      <c r="F35" s="9"/>
      <c r="G35" s="9"/>
      <c r="H35" s="9"/>
      <c r="I35" s="9"/>
      <c r="J35" s="9"/>
      <c r="K35" s="9"/>
      <c r="L35" s="9"/>
      <c r="M35" s="9"/>
      <c r="N35" s="9">
        <v>4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</row>
    <row r="36" spans="1:169" x14ac:dyDescent="0.3">
      <c r="A36" s="9" t="s">
        <v>232</v>
      </c>
      <c r="B36" s="9" t="s">
        <v>233</v>
      </c>
      <c r="C36" s="9" t="str">
        <f t="shared" si="196"/>
        <v>Cynthia Ryan</v>
      </c>
      <c r="D36" s="14">
        <f>SUM(E36:XFD36)</f>
        <v>0</v>
      </c>
      <c r="E36" s="12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</row>
    <row r="37" spans="1:169" x14ac:dyDescent="0.3">
      <c r="A37" s="9" t="s">
        <v>90</v>
      </c>
      <c r="B37" s="9" t="s">
        <v>91</v>
      </c>
      <c r="C37" s="9" t="str">
        <f t="shared" si="196"/>
        <v>Daniela Gaborova</v>
      </c>
      <c r="D37" s="14">
        <f>SUM(E37:XFD37)</f>
        <v>0</v>
      </c>
      <c r="E37" s="1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</row>
    <row r="38" spans="1:169" x14ac:dyDescent="0.3">
      <c r="A38" s="9" t="s">
        <v>164</v>
      </c>
      <c r="B38" s="9" t="s">
        <v>165</v>
      </c>
      <c r="C38" s="9" t="str">
        <f t="shared" si="196"/>
        <v>Danny Mansfield</v>
      </c>
      <c r="D38" s="14">
        <f>SUM(E38:XFD38)</f>
        <v>0</v>
      </c>
      <c r="E38" s="12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</row>
    <row r="39" spans="1:169" x14ac:dyDescent="0.3">
      <c r="A39" s="9" t="s">
        <v>22</v>
      </c>
      <c r="B39" s="9" t="s">
        <v>23</v>
      </c>
      <c r="C39" s="9" t="str">
        <f t="shared" ref="C39:C70" si="197">A39&amp;" "&amp;B39</f>
        <v>Dauda Ayodele</v>
      </c>
      <c r="D39" s="14">
        <f>SUM(E39:XFD39)</f>
        <v>5</v>
      </c>
      <c r="E39" s="12"/>
      <c r="F39" s="9"/>
      <c r="G39" s="9"/>
      <c r="H39" s="9"/>
      <c r="I39" s="9"/>
      <c r="J39" s="9"/>
      <c r="K39" s="9"/>
      <c r="L39" s="9"/>
      <c r="M39" s="9"/>
      <c r="N39" s="9">
        <v>4</v>
      </c>
      <c r="O39" s="9"/>
      <c r="P39" s="9"/>
      <c r="Q39" s="9">
        <v>1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</row>
    <row r="40" spans="1:169" x14ac:dyDescent="0.3">
      <c r="A40" s="9" t="s">
        <v>82</v>
      </c>
      <c r="B40" s="9" t="s">
        <v>83</v>
      </c>
      <c r="C40" s="9" t="str">
        <f t="shared" si="197"/>
        <v>David Elsom</v>
      </c>
      <c r="D40" s="14">
        <f>SUM(E40:XFD40)</f>
        <v>38</v>
      </c>
      <c r="E40" s="12">
        <v>-48</v>
      </c>
      <c r="F40" s="9">
        <v>5</v>
      </c>
      <c r="G40" s="9">
        <v>5</v>
      </c>
      <c r="H40" s="9">
        <v>5</v>
      </c>
      <c r="I40" s="9">
        <v>5</v>
      </c>
      <c r="J40" s="9"/>
      <c r="K40" s="9">
        <v>2</v>
      </c>
      <c r="L40" s="9"/>
      <c r="M40" s="9"/>
      <c r="N40" s="9"/>
      <c r="O40" s="9"/>
      <c r="P40" s="9"/>
      <c r="Q40" s="9"/>
      <c r="R40" s="9"/>
      <c r="S40" s="9"/>
      <c r="T40" s="9"/>
      <c r="U40" s="9">
        <f>U$3</f>
        <v>2</v>
      </c>
      <c r="V40" s="9">
        <f>V$3</f>
        <v>1</v>
      </c>
      <c r="W40" s="9"/>
      <c r="X40" s="9"/>
      <c r="Y40" s="9"/>
      <c r="Z40" s="9">
        <f>Z$3</f>
        <v>1</v>
      </c>
      <c r="AA40" s="9">
        <f>AA$3</f>
        <v>2</v>
      </c>
      <c r="AB40" s="9">
        <f>AB$3</f>
        <v>1</v>
      </c>
      <c r="AC40" s="9"/>
      <c r="AD40" s="9">
        <f>AD$3</f>
        <v>2</v>
      </c>
      <c r="AE40" s="9"/>
      <c r="AF40" s="9"/>
      <c r="AG40" s="9"/>
      <c r="AH40" s="9"/>
      <c r="AI40" s="9"/>
      <c r="AJ40" s="9"/>
      <c r="AK40" s="9"/>
      <c r="AL40" s="9"/>
      <c r="AM40" s="9">
        <f>AM$3</f>
        <v>2</v>
      </c>
      <c r="AN40" s="9"/>
      <c r="AO40" s="9">
        <f>AO$3</f>
        <v>1</v>
      </c>
      <c r="AP40" s="9"/>
      <c r="AQ40" s="9">
        <f>AQ$3</f>
        <v>1</v>
      </c>
      <c r="AR40" s="9">
        <f>AR$3</f>
        <v>1</v>
      </c>
      <c r="AS40" s="9">
        <f>AS$3</f>
        <v>2</v>
      </c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>
        <f>BD$3</f>
        <v>1</v>
      </c>
      <c r="BE40" s="9"/>
      <c r="BF40" s="9"/>
      <c r="BG40" s="9"/>
      <c r="BH40" s="9">
        <f>BH$3</f>
        <v>2</v>
      </c>
      <c r="BI40" s="9">
        <f>BI$3</f>
        <v>1</v>
      </c>
      <c r="BJ40" s="9">
        <f>BJ$3</f>
        <v>1</v>
      </c>
      <c r="BK40" s="9"/>
      <c r="BL40" s="9"/>
      <c r="BM40" s="9">
        <f>BM$3</f>
        <v>1</v>
      </c>
      <c r="BN40" s="9"/>
      <c r="BO40" s="9"/>
      <c r="BP40" s="9">
        <f>BP$3</f>
        <v>1</v>
      </c>
      <c r="BQ40" s="9">
        <v>1</v>
      </c>
      <c r="BR40" s="9">
        <f>BR$3</f>
        <v>1</v>
      </c>
      <c r="BS40" s="9"/>
      <c r="BT40" s="9"/>
      <c r="BU40" s="9"/>
      <c r="BV40" s="9"/>
      <c r="BW40" s="9"/>
      <c r="BX40" s="9"/>
      <c r="BY40" s="9">
        <f>BY$3</f>
        <v>1</v>
      </c>
      <c r="BZ40" s="9">
        <v>1</v>
      </c>
      <c r="CA40" s="9"/>
      <c r="CB40" s="9">
        <f>CB$3</f>
        <v>1</v>
      </c>
      <c r="CC40" s="9">
        <v>1</v>
      </c>
      <c r="CD40" s="9">
        <f>CD$3</f>
        <v>1</v>
      </c>
      <c r="CE40" s="9">
        <f>CE$3</f>
        <v>1</v>
      </c>
      <c r="CF40" s="9"/>
      <c r="CG40" s="9"/>
      <c r="CH40" s="9"/>
      <c r="CI40" s="9"/>
      <c r="CJ40" s="9">
        <f>CJ$3</f>
        <v>1</v>
      </c>
      <c r="CK40" s="9">
        <f>CK$3</f>
        <v>1</v>
      </c>
      <c r="CL40" s="9">
        <v>1</v>
      </c>
      <c r="CM40" s="9">
        <f>CM$3</f>
        <v>1</v>
      </c>
      <c r="CN40" s="9">
        <f>CN$3</f>
        <v>1</v>
      </c>
      <c r="CO40" s="9"/>
      <c r="CP40" s="9"/>
      <c r="CQ40" s="9">
        <f>CQ$3</f>
        <v>1</v>
      </c>
      <c r="CR40" s="9"/>
      <c r="CS40" s="9"/>
      <c r="CT40" s="9"/>
      <c r="CU40" s="9"/>
      <c r="CV40" s="9">
        <v>1</v>
      </c>
      <c r="CW40" s="9"/>
      <c r="CX40" s="9"/>
      <c r="CY40" s="9"/>
      <c r="CZ40" s="9">
        <v>1</v>
      </c>
      <c r="DA40" s="9">
        <v>1</v>
      </c>
      <c r="DB40" s="9">
        <v>1</v>
      </c>
      <c r="DC40" s="9"/>
      <c r="DD40" s="9"/>
      <c r="DE40" s="9">
        <v>1</v>
      </c>
      <c r="DF40" s="9">
        <v>1</v>
      </c>
      <c r="DG40" s="9"/>
      <c r="DH40" s="9"/>
      <c r="DI40" s="9"/>
      <c r="DJ40" s="9"/>
      <c r="DK40" s="9">
        <v>1</v>
      </c>
      <c r="DL40" s="9">
        <v>1</v>
      </c>
      <c r="DM40" s="9"/>
      <c r="DN40" s="9"/>
      <c r="DO40" s="9">
        <v>1</v>
      </c>
      <c r="DP40" s="9"/>
      <c r="DQ40" s="9"/>
      <c r="DR40" s="9"/>
      <c r="DS40" s="9">
        <v>1</v>
      </c>
      <c r="DT40" s="9"/>
      <c r="DU40" s="9">
        <v>1</v>
      </c>
      <c r="DV40" s="9"/>
      <c r="DW40" s="9"/>
      <c r="DX40" s="9"/>
      <c r="DY40" s="9"/>
      <c r="DZ40" s="9"/>
      <c r="EA40" s="9"/>
      <c r="EB40" s="9">
        <v>1</v>
      </c>
      <c r="EC40" s="9"/>
      <c r="ED40" s="9">
        <v>1</v>
      </c>
      <c r="EE40" s="9">
        <v>1</v>
      </c>
      <c r="EF40" s="9"/>
      <c r="EG40" s="9"/>
      <c r="EH40" s="9"/>
      <c r="EI40" s="9">
        <v>1</v>
      </c>
      <c r="EJ40" s="9">
        <v>1</v>
      </c>
      <c r="EK40" s="9"/>
      <c r="EL40" s="9">
        <v>1</v>
      </c>
      <c r="EM40" s="9"/>
      <c r="EN40" s="9">
        <v>1</v>
      </c>
      <c r="EO40" s="9"/>
      <c r="EP40" s="9"/>
      <c r="EQ40" s="9"/>
      <c r="ER40" s="9"/>
      <c r="ES40" s="9">
        <v>1</v>
      </c>
      <c r="ET40" s="9"/>
      <c r="EU40" s="9">
        <v>1</v>
      </c>
      <c r="EV40" s="9">
        <v>1</v>
      </c>
      <c r="EW40" s="9"/>
      <c r="EX40" s="9"/>
      <c r="EY40" s="9"/>
      <c r="EZ40" s="9">
        <v>1</v>
      </c>
      <c r="FA40" s="9"/>
      <c r="FB40" s="9"/>
      <c r="FC40" s="9"/>
      <c r="FD40" s="9">
        <v>1</v>
      </c>
      <c r="FE40" s="9"/>
      <c r="FF40" s="9"/>
      <c r="FG40" s="9"/>
      <c r="FH40" s="9">
        <v>1</v>
      </c>
      <c r="FI40" s="9">
        <v>1</v>
      </c>
      <c r="FJ40" s="9">
        <v>1</v>
      </c>
      <c r="FK40" s="9"/>
      <c r="FL40" s="9"/>
      <c r="FM40" s="9">
        <v>1</v>
      </c>
    </row>
    <row r="41" spans="1:169" x14ac:dyDescent="0.3">
      <c r="A41" s="9" t="s">
        <v>82</v>
      </c>
      <c r="B41" s="9" t="s">
        <v>217</v>
      </c>
      <c r="C41" s="9" t="str">
        <f t="shared" si="197"/>
        <v>David Radford</v>
      </c>
      <c r="D41" s="14">
        <f>SUM(E41:XFD41)</f>
        <v>8</v>
      </c>
      <c r="E41" s="12"/>
      <c r="F41" s="9"/>
      <c r="G41" s="9"/>
      <c r="H41" s="9"/>
      <c r="I41" s="9"/>
      <c r="J41" s="9"/>
      <c r="K41" s="9"/>
      <c r="L41" s="9"/>
      <c r="M41" s="9">
        <v>2</v>
      </c>
      <c r="N41" s="9"/>
      <c r="O41" s="9"/>
      <c r="P41" s="9">
        <v>6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</row>
    <row r="42" spans="1:169" x14ac:dyDescent="0.3">
      <c r="A42" s="9" t="s">
        <v>82</v>
      </c>
      <c r="B42" s="9" t="s">
        <v>263</v>
      </c>
      <c r="C42" s="9" t="str">
        <f t="shared" si="197"/>
        <v>David Thurtle</v>
      </c>
      <c r="D42" s="14">
        <f>SUM(E42:XFD42)</f>
        <v>2</v>
      </c>
      <c r="E42" s="12"/>
      <c r="F42" s="9"/>
      <c r="G42" s="9"/>
      <c r="H42" s="9"/>
      <c r="I42" s="9"/>
      <c r="J42" s="9"/>
      <c r="K42" s="9"/>
      <c r="L42" s="9"/>
      <c r="M42" s="9">
        <v>2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</row>
    <row r="43" spans="1:169" x14ac:dyDescent="0.3">
      <c r="A43" s="9" t="s">
        <v>62</v>
      </c>
      <c r="B43" s="9" t="s">
        <v>63</v>
      </c>
      <c r="C43" s="9" t="str">
        <f t="shared" si="197"/>
        <v>Delroy De Montagnac</v>
      </c>
      <c r="D43" s="14">
        <f>SUM(E43:XFD43)</f>
        <v>0</v>
      </c>
      <c r="E43" s="12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</row>
    <row r="44" spans="1:169" x14ac:dyDescent="0.3">
      <c r="A44" s="9" t="s">
        <v>38</v>
      </c>
      <c r="B44" s="9" t="s">
        <v>39</v>
      </c>
      <c r="C44" s="9" t="str">
        <f t="shared" si="197"/>
        <v>Deneise Bramble</v>
      </c>
      <c r="D44" s="14">
        <f>SUM(E44:XFD44)</f>
        <v>0</v>
      </c>
      <c r="E44" s="12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</row>
    <row r="45" spans="1:169" x14ac:dyDescent="0.3">
      <c r="A45" s="9" t="s">
        <v>65</v>
      </c>
      <c r="B45" s="9" t="s">
        <v>247</v>
      </c>
      <c r="C45" s="9" t="str">
        <f t="shared" si="197"/>
        <v>Dennis Sherwood</v>
      </c>
      <c r="D45" s="14">
        <f>SUM(E45:XFD45)</f>
        <v>0</v>
      </c>
      <c r="E45" s="12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</row>
    <row r="46" spans="1:169" x14ac:dyDescent="0.3">
      <c r="A46" s="9" t="s">
        <v>259</v>
      </c>
      <c r="B46" s="9" t="s">
        <v>260</v>
      </c>
      <c r="C46" s="9" t="str">
        <f t="shared" si="197"/>
        <v>Dominic Sutcliffe</v>
      </c>
      <c r="D46" s="14">
        <f>SUM(E46:XFD46)</f>
        <v>0</v>
      </c>
      <c r="E46" s="12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</row>
    <row r="47" spans="1:169" x14ac:dyDescent="0.3">
      <c r="A47" s="9" t="s">
        <v>28</v>
      </c>
      <c r="B47" s="9" t="s">
        <v>101</v>
      </c>
      <c r="C47" s="9" t="str">
        <f t="shared" si="197"/>
        <v>Emma Head</v>
      </c>
      <c r="D47" s="14">
        <f>SUM(E47:XFD47)</f>
        <v>0</v>
      </c>
      <c r="E47" s="12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</row>
    <row r="48" spans="1:169" x14ac:dyDescent="0.3">
      <c r="A48" s="9" t="s">
        <v>8</v>
      </c>
      <c r="B48" s="9" t="s">
        <v>9</v>
      </c>
      <c r="C48" s="9" t="str">
        <f t="shared" si="197"/>
        <v>Enioluwa Adeyemi</v>
      </c>
      <c r="D48" s="14">
        <f>SUM(E48:XFD48)</f>
        <v>0</v>
      </c>
      <c r="E48" s="12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</row>
    <row r="49" spans="1:169" x14ac:dyDescent="0.3">
      <c r="A49" s="9" t="s">
        <v>248</v>
      </c>
      <c r="B49" s="9" t="s">
        <v>249</v>
      </c>
      <c r="C49" s="9" t="str">
        <f t="shared" si="197"/>
        <v>Esther Shifra</v>
      </c>
      <c r="D49" s="14">
        <f>SUM(E49:XFD49)</f>
        <v>2</v>
      </c>
      <c r="E49" s="12"/>
      <c r="F49" s="9"/>
      <c r="G49" s="9"/>
      <c r="H49" s="9"/>
      <c r="I49" s="9"/>
      <c r="J49" s="9"/>
      <c r="K49" s="9"/>
      <c r="L49" s="9"/>
      <c r="M49" s="9">
        <v>2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</row>
    <row r="50" spans="1:169" x14ac:dyDescent="0.3">
      <c r="A50" s="9" t="s">
        <v>6</v>
      </c>
      <c r="B50" s="9" t="s">
        <v>7</v>
      </c>
      <c r="C50" s="9" t="str">
        <f t="shared" si="197"/>
        <v>Fola Ademoye</v>
      </c>
      <c r="D50" s="14">
        <f>SUM(E50:XFD50)</f>
        <v>0</v>
      </c>
      <c r="E50" s="12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</row>
    <row r="51" spans="1:169" x14ac:dyDescent="0.3">
      <c r="A51" s="9" t="s">
        <v>252</v>
      </c>
      <c r="B51" s="9" t="s">
        <v>253</v>
      </c>
      <c r="C51" s="9" t="str">
        <f t="shared" si="197"/>
        <v>Fraser Smart</v>
      </c>
      <c r="D51" s="14">
        <f>SUM(E51:XFD51)</f>
        <v>0</v>
      </c>
      <c r="E51" s="12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</row>
    <row r="52" spans="1:169" x14ac:dyDescent="0.3">
      <c r="A52" s="9" t="s">
        <v>284</v>
      </c>
      <c r="B52" s="9" t="s">
        <v>19</v>
      </c>
      <c r="C52" s="9" t="str">
        <f t="shared" si="197"/>
        <v>Fred Apps</v>
      </c>
      <c r="D52" s="14">
        <f>SUM(E52:XFD52)</f>
        <v>6</v>
      </c>
      <c r="E52" s="12"/>
      <c r="F52" s="9"/>
      <c r="G52" s="9"/>
      <c r="H52" s="9"/>
      <c r="I52" s="9"/>
      <c r="J52" s="9"/>
      <c r="K52" s="9"/>
      <c r="L52" s="9">
        <v>4</v>
      </c>
      <c r="M52" s="9">
        <v>2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</row>
    <row r="53" spans="1:169" x14ac:dyDescent="0.3">
      <c r="A53" s="9" t="s">
        <v>107</v>
      </c>
      <c r="B53" s="9" t="s">
        <v>108</v>
      </c>
      <c r="C53" s="9" t="str">
        <f t="shared" si="197"/>
        <v>Gary Hunt</v>
      </c>
      <c r="D53" s="14">
        <f>SUM(E53:XFD53)</f>
        <v>0</v>
      </c>
      <c r="E53" s="12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</row>
    <row r="54" spans="1:169" x14ac:dyDescent="0.3">
      <c r="A54" s="9" t="s">
        <v>107</v>
      </c>
      <c r="B54" s="9" t="s">
        <v>258</v>
      </c>
      <c r="C54" s="9" t="str">
        <f t="shared" si="197"/>
        <v>Gary Stewart</v>
      </c>
      <c r="D54" s="14">
        <f>SUM(E54:XFD54)</f>
        <v>0</v>
      </c>
      <c r="E54" s="12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</row>
    <row r="55" spans="1:169" x14ac:dyDescent="0.3">
      <c r="A55" s="9" t="s">
        <v>36</v>
      </c>
      <c r="B55" s="9" t="s">
        <v>234</v>
      </c>
      <c r="C55" s="9" t="str">
        <f t="shared" si="197"/>
        <v>George Sceats</v>
      </c>
      <c r="D55" s="14">
        <f>SUM(E55:XFD55)</f>
        <v>20</v>
      </c>
      <c r="E55" s="12">
        <v>-16</v>
      </c>
      <c r="F55" s="9"/>
      <c r="G55" s="9"/>
      <c r="H55" s="9"/>
      <c r="I55" s="9"/>
      <c r="J55" s="9">
        <v>20</v>
      </c>
      <c r="K55" s="9">
        <v>2</v>
      </c>
      <c r="L55" s="9">
        <v>6</v>
      </c>
      <c r="M55" s="9">
        <v>6</v>
      </c>
      <c r="N55" s="9"/>
      <c r="O55" s="9">
        <v>2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</row>
    <row r="56" spans="1:169" x14ac:dyDescent="0.3">
      <c r="A56" s="9" t="s">
        <v>36</v>
      </c>
      <c r="B56" s="9" t="s">
        <v>37</v>
      </c>
      <c r="C56" s="9" t="str">
        <f t="shared" si="197"/>
        <v>George Bilsby</v>
      </c>
      <c r="D56" s="14">
        <f>SUM(E56:XFD56)</f>
        <v>0</v>
      </c>
      <c r="E56" s="12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</row>
    <row r="57" spans="1:169" x14ac:dyDescent="0.3">
      <c r="A57" s="9" t="s">
        <v>92</v>
      </c>
      <c r="B57" s="9" t="s">
        <v>93</v>
      </c>
      <c r="C57" s="9" t="str">
        <f t="shared" si="197"/>
        <v>Gopal Gautam</v>
      </c>
      <c r="D57" s="14">
        <f>SUM(E57:XFD57)</f>
        <v>0</v>
      </c>
      <c r="E57" s="12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</row>
    <row r="58" spans="1:169" x14ac:dyDescent="0.3">
      <c r="A58" s="9" t="s">
        <v>173</v>
      </c>
      <c r="B58" s="9" t="s">
        <v>174</v>
      </c>
      <c r="C58" s="9" t="str">
        <f t="shared" si="197"/>
        <v>Grace McCorry</v>
      </c>
      <c r="D58" s="14">
        <f>SUM(E58:XFD58)</f>
        <v>0</v>
      </c>
      <c r="E58" s="12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</row>
    <row r="59" spans="1:169" x14ac:dyDescent="0.3">
      <c r="A59" s="9" t="s">
        <v>12</v>
      </c>
      <c r="B59" s="9" t="s">
        <v>13</v>
      </c>
      <c r="C59" s="9" t="str">
        <f t="shared" si="197"/>
        <v>Graeme Allen</v>
      </c>
      <c r="D59" s="14">
        <f>SUM(E59:XFD59)</f>
        <v>0</v>
      </c>
      <c r="E59" s="12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</row>
    <row r="60" spans="1:169" x14ac:dyDescent="0.3">
      <c r="A60" s="9" t="s">
        <v>54</v>
      </c>
      <c r="B60" s="9" t="s">
        <v>55</v>
      </c>
      <c r="C60" s="9" t="str">
        <f t="shared" si="197"/>
        <v>Graham Coleman</v>
      </c>
      <c r="D60" s="14">
        <f>SUM(E60:XFD60)</f>
        <v>4</v>
      </c>
      <c r="E60" s="12"/>
      <c r="F60" s="9"/>
      <c r="G60" s="9"/>
      <c r="H60" s="9"/>
      <c r="I60" s="9"/>
      <c r="J60" s="9"/>
      <c r="K60" s="9"/>
      <c r="L60" s="9">
        <v>2</v>
      </c>
      <c r="M60" s="9">
        <v>2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</row>
    <row r="61" spans="1:169" x14ac:dyDescent="0.3">
      <c r="A61" s="9" t="s">
        <v>180</v>
      </c>
      <c r="B61" s="9" t="s">
        <v>181</v>
      </c>
      <c r="C61" s="9" t="str">
        <f t="shared" si="197"/>
        <v>Gus Moratorio</v>
      </c>
      <c r="D61" s="14">
        <f>SUM(E61:XFD61)</f>
        <v>2</v>
      </c>
      <c r="E61" s="12"/>
      <c r="F61" s="9"/>
      <c r="G61" s="9"/>
      <c r="H61" s="9"/>
      <c r="I61" s="9"/>
      <c r="J61" s="9"/>
      <c r="K61" s="9"/>
      <c r="L61" s="9">
        <v>2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</row>
    <row r="62" spans="1:169" x14ac:dyDescent="0.3">
      <c r="A62" s="9" t="s">
        <v>153</v>
      </c>
      <c r="B62" s="9" t="s">
        <v>154</v>
      </c>
      <c r="C62" s="9" t="str">
        <f t="shared" si="197"/>
        <v>Han Lu</v>
      </c>
      <c r="D62" s="14">
        <f>SUM(E62:XFD62)</f>
        <v>1</v>
      </c>
      <c r="E62" s="12">
        <v>-4</v>
      </c>
      <c r="F62" s="9"/>
      <c r="G62" s="9"/>
      <c r="H62" s="9"/>
      <c r="I62" s="9"/>
      <c r="J62" s="9"/>
      <c r="K62" s="9"/>
      <c r="L62" s="9"/>
      <c r="M62" s="9"/>
      <c r="N62" s="9">
        <v>4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>
        <f>AX$3</f>
        <v>1</v>
      </c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</row>
    <row r="63" spans="1:169" x14ac:dyDescent="0.3">
      <c r="A63" s="9" t="s">
        <v>273</v>
      </c>
      <c r="B63" s="9" t="s">
        <v>274</v>
      </c>
      <c r="C63" s="9" t="str">
        <f t="shared" si="197"/>
        <v>Hannah Williams</v>
      </c>
      <c r="D63" s="14">
        <f>SUM(E63:XFD63)</f>
        <v>6</v>
      </c>
      <c r="E63" s="12"/>
      <c r="F63" s="9"/>
      <c r="G63" s="9"/>
      <c r="H63" s="9"/>
      <c r="I63" s="9"/>
      <c r="J63" s="9">
        <v>0</v>
      </c>
      <c r="K63" s="9"/>
      <c r="L63" s="9">
        <v>2</v>
      </c>
      <c r="M63" s="9">
        <v>2</v>
      </c>
      <c r="N63" s="9">
        <v>2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</row>
    <row r="64" spans="1:169" x14ac:dyDescent="0.3">
      <c r="A64" s="9" t="s">
        <v>177</v>
      </c>
      <c r="B64" s="9" t="s">
        <v>178</v>
      </c>
      <c r="C64" s="9" t="str">
        <f t="shared" si="197"/>
        <v>Hansa Mohan</v>
      </c>
      <c r="D64" s="14">
        <f>SUM(E64:XFD64)</f>
        <v>0</v>
      </c>
      <c r="E64" s="12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</row>
    <row r="65" spans="1:169" x14ac:dyDescent="0.3">
      <c r="A65" s="9" t="s">
        <v>220</v>
      </c>
      <c r="B65" s="9" t="s">
        <v>219</v>
      </c>
      <c r="C65" s="9" t="str">
        <f t="shared" si="197"/>
        <v>Hazel Reade</v>
      </c>
      <c r="D65" s="14">
        <f>SUM(E65:XFD65)</f>
        <v>6</v>
      </c>
      <c r="E65" s="12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>
        <f>AC$3</f>
        <v>1</v>
      </c>
      <c r="AD65" s="9"/>
      <c r="AE65" s="9"/>
      <c r="AF65" s="9"/>
      <c r="AG65" s="9"/>
      <c r="AH65" s="9"/>
      <c r="AI65" s="9"/>
      <c r="AJ65" s="9"/>
      <c r="AK65" s="9"/>
      <c r="AL65" s="9">
        <f>AL$3</f>
        <v>1</v>
      </c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>
        <f>BH$3</f>
        <v>2</v>
      </c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>
        <v>1</v>
      </c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>
        <v>1</v>
      </c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</row>
    <row r="66" spans="1:169" x14ac:dyDescent="0.3">
      <c r="A66" s="9" t="s">
        <v>29</v>
      </c>
      <c r="B66" s="9" t="s">
        <v>30</v>
      </c>
      <c r="C66" s="9" t="str">
        <f t="shared" si="197"/>
        <v>Hugh Barnard</v>
      </c>
      <c r="D66" s="14">
        <f>SUM(E66:XFD66)</f>
        <v>0</v>
      </c>
      <c r="E66" s="12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</row>
    <row r="67" spans="1:169" x14ac:dyDescent="0.3">
      <c r="A67" s="9" t="s">
        <v>213</v>
      </c>
      <c r="B67" s="9" t="s">
        <v>214</v>
      </c>
      <c r="C67" s="9" t="str">
        <f t="shared" si="197"/>
        <v>Ian Pithouse</v>
      </c>
      <c r="D67" s="14">
        <f>SUM(E67:XFD67)</f>
        <v>23</v>
      </c>
      <c r="E67" s="12"/>
      <c r="F67" s="9"/>
      <c r="G67" s="9"/>
      <c r="H67" s="9"/>
      <c r="I67" s="9"/>
      <c r="J67" s="9"/>
      <c r="K67" s="9"/>
      <c r="L67" s="9">
        <v>10</v>
      </c>
      <c r="M67" s="9"/>
      <c r="N67" s="9"/>
      <c r="O67" s="9">
        <v>1</v>
      </c>
      <c r="P67" s="9"/>
      <c r="Q67" s="9"/>
      <c r="R67" s="9">
        <f>R$3</f>
        <v>1</v>
      </c>
      <c r="S67" s="9"/>
      <c r="T67" s="9"/>
      <c r="U67" s="9"/>
      <c r="V67" s="9"/>
      <c r="W67" s="9"/>
      <c r="X67" s="9"/>
      <c r="Y67" s="9"/>
      <c r="Z67" s="9"/>
      <c r="AA67" s="9">
        <f>AA$3</f>
        <v>2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>
        <f>AV$3</f>
        <v>2</v>
      </c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>
        <f>BW$3</f>
        <v>2</v>
      </c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>
        <v>1</v>
      </c>
      <c r="DB67" s="9"/>
      <c r="DC67" s="9"/>
      <c r="DD67" s="9">
        <v>1</v>
      </c>
      <c r="DE67" s="9"/>
      <c r="DF67" s="9"/>
      <c r="DG67" s="9">
        <v>1</v>
      </c>
      <c r="DH67" s="9"/>
      <c r="DI67" s="9"/>
      <c r="DJ67" s="9">
        <v>1</v>
      </c>
      <c r="DK67" s="9"/>
      <c r="DL67" s="9"/>
      <c r="DM67" s="9">
        <v>1</v>
      </c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</row>
    <row r="68" spans="1:169" x14ac:dyDescent="0.3">
      <c r="A68" s="9" t="s">
        <v>24</v>
      </c>
      <c r="B68" s="9" t="s">
        <v>25</v>
      </c>
      <c r="C68" s="9" t="str">
        <f t="shared" si="197"/>
        <v>Ilyas Ayub</v>
      </c>
      <c r="D68" s="14">
        <f>SUM(E68:XFD68)</f>
        <v>8</v>
      </c>
      <c r="E68" s="12"/>
      <c r="F68" s="9"/>
      <c r="G68" s="9"/>
      <c r="H68" s="9"/>
      <c r="I68" s="9"/>
      <c r="J68" s="9"/>
      <c r="K68" s="9">
        <v>2</v>
      </c>
      <c r="L68" s="9"/>
      <c r="M68" s="9">
        <v>2</v>
      </c>
      <c r="N68" s="9">
        <v>4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</row>
    <row r="69" spans="1:169" x14ac:dyDescent="0.3">
      <c r="A69" s="9" t="s">
        <v>207</v>
      </c>
      <c r="B69" s="9" t="s">
        <v>208</v>
      </c>
      <c r="C69" s="9" t="str">
        <f t="shared" si="197"/>
        <v>Imran Patel</v>
      </c>
      <c r="D69" s="14">
        <f>SUM(E69:XFD69)</f>
        <v>4</v>
      </c>
      <c r="E69" s="12"/>
      <c r="F69" s="9"/>
      <c r="G69" s="9"/>
      <c r="H69" s="9"/>
      <c r="I69" s="9"/>
      <c r="J69" s="9"/>
      <c r="K69" s="9"/>
      <c r="L69" s="9"/>
      <c r="M69" s="9"/>
      <c r="N69" s="9">
        <v>4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</row>
    <row r="70" spans="1:169" x14ac:dyDescent="0.3">
      <c r="A70" s="9" t="s">
        <v>109</v>
      </c>
      <c r="B70" s="9" t="s">
        <v>110</v>
      </c>
      <c r="C70" s="9" t="str">
        <f t="shared" si="197"/>
        <v>In-Yong Hwang</v>
      </c>
      <c r="D70" s="14">
        <f>SUM(E70:XFD70)</f>
        <v>0</v>
      </c>
      <c r="E70" s="12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</row>
    <row r="71" spans="1:169" x14ac:dyDescent="0.3">
      <c r="A71" s="9" t="s">
        <v>84</v>
      </c>
      <c r="B71" s="9" t="s">
        <v>85</v>
      </c>
      <c r="C71" s="9" t="str">
        <f t="shared" ref="C71:C102" si="198">A71&amp;" "&amp;B71</f>
        <v>Jacqueline Fernandez</v>
      </c>
      <c r="D71" s="14">
        <f>SUM(E71:XFD71)</f>
        <v>0</v>
      </c>
      <c r="E71" s="12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</row>
    <row r="72" spans="1:169" x14ac:dyDescent="0.3">
      <c r="A72" s="9" t="s">
        <v>271</v>
      </c>
      <c r="B72" s="9" t="s">
        <v>272</v>
      </c>
      <c r="C72" s="9" t="str">
        <f t="shared" si="198"/>
        <v>Jaime Whitehouse</v>
      </c>
      <c r="D72" s="14">
        <f>SUM(E72:XFD72)</f>
        <v>0</v>
      </c>
      <c r="E72" s="12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</row>
    <row r="73" spans="1:169" x14ac:dyDescent="0.3">
      <c r="A73" s="9" t="s">
        <v>158</v>
      </c>
      <c r="B73" s="9" t="s">
        <v>159</v>
      </c>
      <c r="C73" s="9" t="str">
        <f t="shared" si="198"/>
        <v>James Mackay</v>
      </c>
      <c r="D73" s="14">
        <f>SUM(E73:XFD73)</f>
        <v>0</v>
      </c>
      <c r="E73" s="12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</row>
    <row r="74" spans="1:169" x14ac:dyDescent="0.3">
      <c r="A74" s="9" t="s">
        <v>278</v>
      </c>
      <c r="B74" s="9" t="s">
        <v>279</v>
      </c>
      <c r="C74" s="9" t="str">
        <f t="shared" si="198"/>
        <v>Jamie Zucker</v>
      </c>
      <c r="D74" s="14">
        <f>SUM(E74:XFD74)</f>
        <v>47</v>
      </c>
      <c r="E74" s="12"/>
      <c r="F74" s="9">
        <v>5</v>
      </c>
      <c r="G74" s="9">
        <v>5</v>
      </c>
      <c r="H74" s="9">
        <v>5</v>
      </c>
      <c r="I74" s="9">
        <v>5</v>
      </c>
      <c r="J74" s="9"/>
      <c r="K74" s="9"/>
      <c r="L74" s="9"/>
      <c r="M74" s="9">
        <v>6</v>
      </c>
      <c r="N74" s="9">
        <v>4</v>
      </c>
      <c r="O74" s="9">
        <v>3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>
        <f>AT$3</f>
        <v>1</v>
      </c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>
        <f>CA$3</f>
        <v>1</v>
      </c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>
        <f>CP$3</f>
        <v>1</v>
      </c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>
        <v>1</v>
      </c>
      <c r="DI74" s="9"/>
      <c r="DJ74" s="9">
        <v>1</v>
      </c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>
        <v>1</v>
      </c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>
        <v>2</v>
      </c>
      <c r="EN74" s="9"/>
      <c r="EO74" s="9"/>
      <c r="EP74" s="9">
        <v>2</v>
      </c>
      <c r="EQ74" s="9">
        <v>1</v>
      </c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>
        <v>1</v>
      </c>
      <c r="FG74" s="9"/>
      <c r="FH74" s="9"/>
      <c r="FI74" s="9"/>
      <c r="FJ74" s="9"/>
      <c r="FK74" s="9">
        <v>1</v>
      </c>
      <c r="FL74" s="9">
        <v>1</v>
      </c>
      <c r="FM74" s="9"/>
    </row>
    <row r="75" spans="1:169" x14ac:dyDescent="0.3">
      <c r="A75" s="9" t="s">
        <v>42</v>
      </c>
      <c r="B75" s="9" t="s">
        <v>43</v>
      </c>
      <c r="C75" s="9" t="str">
        <f t="shared" si="198"/>
        <v>Janet Campbell</v>
      </c>
      <c r="D75" s="14">
        <f>SUM(E75:XFD75)</f>
        <v>3</v>
      </c>
      <c r="E75" s="12"/>
      <c r="F75" s="9"/>
      <c r="G75" s="9"/>
      <c r="H75" s="9"/>
      <c r="I75" s="9"/>
      <c r="J75" s="9"/>
      <c r="K75" s="9"/>
      <c r="L75" s="9"/>
      <c r="M75" s="9">
        <v>2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>
        <f>BV$3</f>
        <v>1</v>
      </c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</row>
    <row r="76" spans="1:169" x14ac:dyDescent="0.3">
      <c r="A76" s="9" t="s">
        <v>42</v>
      </c>
      <c r="B76" s="9" t="s">
        <v>261</v>
      </c>
      <c r="C76" s="9" t="str">
        <f t="shared" si="198"/>
        <v>Janet Thomas</v>
      </c>
      <c r="D76" s="14">
        <f>SUM(E76:XFD76)</f>
        <v>0</v>
      </c>
      <c r="E76" s="12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</row>
    <row r="77" spans="1:169" x14ac:dyDescent="0.3">
      <c r="A77" s="9" t="s">
        <v>74</v>
      </c>
      <c r="B77" s="9" t="s">
        <v>75</v>
      </c>
      <c r="C77" s="9" t="str">
        <f t="shared" si="198"/>
        <v>Jessica Duncan</v>
      </c>
      <c r="D77" s="14">
        <f>SUM(E77:XFD77)</f>
        <v>0</v>
      </c>
      <c r="E77" s="12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</row>
    <row r="78" spans="1:169" x14ac:dyDescent="0.3">
      <c r="A78" s="9" t="s">
        <v>166</v>
      </c>
      <c r="B78" s="9" t="s">
        <v>167</v>
      </c>
      <c r="C78" s="9" t="str">
        <f t="shared" si="198"/>
        <v>Jim Manzano</v>
      </c>
      <c r="D78" s="14">
        <f>SUM(E78:XFD78)</f>
        <v>2</v>
      </c>
      <c r="E78" s="12"/>
      <c r="F78" s="9"/>
      <c r="G78" s="9"/>
      <c r="H78" s="9"/>
      <c r="I78" s="9"/>
      <c r="J78" s="9"/>
      <c r="K78" s="9"/>
      <c r="L78" s="9"/>
      <c r="M78" s="9">
        <v>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</row>
    <row r="79" spans="1:169" x14ac:dyDescent="0.3">
      <c r="A79" s="9" t="s">
        <v>70</v>
      </c>
      <c r="B79" s="9" t="s">
        <v>71</v>
      </c>
      <c r="C79" s="9" t="str">
        <f t="shared" si="198"/>
        <v>Joanna Dorling</v>
      </c>
      <c r="D79" s="14">
        <f>SUM(E79:XFD79)</f>
        <v>2</v>
      </c>
      <c r="E79" s="12">
        <v>-4</v>
      </c>
      <c r="F79" s="9"/>
      <c r="G79" s="9"/>
      <c r="H79" s="9"/>
      <c r="I79" s="9"/>
      <c r="J79" s="9"/>
      <c r="K79" s="9"/>
      <c r="L79" s="9">
        <v>2</v>
      </c>
      <c r="M79" s="9"/>
      <c r="N79" s="9">
        <v>4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</row>
    <row r="80" spans="1:169" x14ac:dyDescent="0.3">
      <c r="A80" s="9" t="s">
        <v>230</v>
      </c>
      <c r="B80" s="9" t="s">
        <v>231</v>
      </c>
      <c r="C80" s="9" t="str">
        <f t="shared" si="198"/>
        <v>John Rumble</v>
      </c>
      <c r="D80" s="14">
        <f>SUM(E80:XFD80)</f>
        <v>0</v>
      </c>
      <c r="E80" s="12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</row>
    <row r="81" spans="1:169" x14ac:dyDescent="0.3">
      <c r="A81" s="9" t="s">
        <v>141</v>
      </c>
      <c r="B81" s="9" t="s">
        <v>142</v>
      </c>
      <c r="C81" s="9" t="str">
        <f t="shared" si="198"/>
        <v>Jolly Lazar</v>
      </c>
      <c r="D81" s="14">
        <f>SUM(E81:XFD81)</f>
        <v>0</v>
      </c>
      <c r="E81" s="12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</row>
    <row r="82" spans="1:169" x14ac:dyDescent="0.3">
      <c r="A82" s="9" t="s">
        <v>192</v>
      </c>
      <c r="B82" s="9" t="s">
        <v>193</v>
      </c>
      <c r="C82" s="9" t="str">
        <f t="shared" si="198"/>
        <v>Jon Norton</v>
      </c>
      <c r="D82" s="14">
        <f>SUM(E82:XFD82)</f>
        <v>0</v>
      </c>
      <c r="E82" s="12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</row>
    <row r="83" spans="1:169" x14ac:dyDescent="0.3">
      <c r="A83" s="9" t="s">
        <v>2</v>
      </c>
      <c r="B83" s="9" t="s">
        <v>3</v>
      </c>
      <c r="C83" s="9" t="str">
        <f t="shared" si="198"/>
        <v>Jonathan Adams</v>
      </c>
      <c r="D83" s="14">
        <f>SUM(E83:XFD83)</f>
        <v>1</v>
      </c>
      <c r="E83" s="1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>
        <v>1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</row>
    <row r="84" spans="1:169" x14ac:dyDescent="0.3">
      <c r="A84" s="9" t="s">
        <v>2</v>
      </c>
      <c r="B84" s="9" t="s">
        <v>33</v>
      </c>
      <c r="C84" s="9" t="str">
        <f t="shared" si="198"/>
        <v>Jonathan Beckwith</v>
      </c>
      <c r="D84" s="14">
        <f>SUM(E84:XFD84)</f>
        <v>0</v>
      </c>
      <c r="E84" s="12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</row>
    <row r="85" spans="1:169" x14ac:dyDescent="0.3">
      <c r="A85" s="9" t="s">
        <v>149</v>
      </c>
      <c r="B85" s="9" t="s">
        <v>150</v>
      </c>
      <c r="C85" s="9" t="str">
        <f t="shared" si="198"/>
        <v>Karen Leung-Chester</v>
      </c>
      <c r="D85" s="14">
        <f>SUM(E85:XFD85)</f>
        <v>0</v>
      </c>
      <c r="E85" s="12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</row>
    <row r="86" spans="1:169" x14ac:dyDescent="0.3">
      <c r="A86" s="9" t="s">
        <v>276</v>
      </c>
      <c r="B86" s="9" t="s">
        <v>277</v>
      </c>
      <c r="C86" s="9" t="str">
        <f t="shared" si="198"/>
        <v>Kunal Yadav</v>
      </c>
      <c r="D86" s="14">
        <f>SUM(E86:XFD86)</f>
        <v>0</v>
      </c>
      <c r="E86" s="12">
        <v>-4</v>
      </c>
      <c r="F86" s="9"/>
      <c r="G86" s="9"/>
      <c r="H86" s="9"/>
      <c r="I86" s="9"/>
      <c r="J86" s="9"/>
      <c r="K86" s="9"/>
      <c r="L86" s="9"/>
      <c r="M86" s="9"/>
      <c r="N86" s="9">
        <v>4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</row>
    <row r="87" spans="1:169" x14ac:dyDescent="0.3">
      <c r="A87" s="9" t="s">
        <v>128</v>
      </c>
      <c r="B87" s="9" t="s">
        <v>129</v>
      </c>
      <c r="C87" s="9" t="str">
        <f t="shared" si="198"/>
        <v>Laura Knightley</v>
      </c>
      <c r="D87" s="14">
        <f>SUM(E87:XFD87)</f>
        <v>0</v>
      </c>
      <c r="E87" s="12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</row>
    <row r="88" spans="1:169" x14ac:dyDescent="0.3">
      <c r="A88" s="9" t="s">
        <v>46</v>
      </c>
      <c r="B88" s="9" t="s">
        <v>47</v>
      </c>
      <c r="C88" s="9" t="str">
        <f t="shared" si="198"/>
        <v>Leena Choi</v>
      </c>
      <c r="D88" s="14">
        <f>SUM(E88:XFD88)</f>
        <v>2</v>
      </c>
      <c r="E88" s="12"/>
      <c r="F88" s="9"/>
      <c r="G88" s="9"/>
      <c r="H88" s="9"/>
      <c r="I88" s="9"/>
      <c r="J88" s="9"/>
      <c r="K88" s="9"/>
      <c r="L88" s="9"/>
      <c r="M88" s="9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</row>
    <row r="89" spans="1:169" x14ac:dyDescent="0.3">
      <c r="A89" s="9" t="s">
        <v>130</v>
      </c>
      <c r="B89" s="9" t="s">
        <v>131</v>
      </c>
      <c r="C89" s="9" t="str">
        <f t="shared" si="198"/>
        <v>Leon Wei Chung Kong</v>
      </c>
      <c r="D89" s="14">
        <f>SUM(E89:XFD89)</f>
        <v>0</v>
      </c>
      <c r="E89" s="12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</row>
    <row r="90" spans="1:169" x14ac:dyDescent="0.3">
      <c r="A90" s="9" t="s">
        <v>186</v>
      </c>
      <c r="B90" s="9" t="s">
        <v>187</v>
      </c>
      <c r="C90" s="9" t="str">
        <f t="shared" si="198"/>
        <v>Lisa Naylor</v>
      </c>
      <c r="D90" s="14">
        <f>SUM(E90:XFD90)</f>
        <v>15</v>
      </c>
      <c r="E90" s="12"/>
      <c r="F90" s="9"/>
      <c r="G90" s="9"/>
      <c r="H90" s="9"/>
      <c r="I90" s="9"/>
      <c r="J90" s="9">
        <v>5</v>
      </c>
      <c r="K90" s="9"/>
      <c r="L90" s="9"/>
      <c r="M90" s="9">
        <v>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>
        <f>AX$3</f>
        <v>1</v>
      </c>
      <c r="AY90" s="9"/>
      <c r="AZ90" s="9"/>
      <c r="BA90" s="9"/>
      <c r="BB90" s="9">
        <f>BB$3</f>
        <v>2</v>
      </c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>
        <v>2</v>
      </c>
      <c r="CV90" s="9"/>
      <c r="CW90" s="9"/>
      <c r="CX90" s="9">
        <v>1</v>
      </c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>
        <v>2</v>
      </c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</row>
    <row r="91" spans="1:169" x14ac:dyDescent="0.3">
      <c r="A91" s="9" t="s">
        <v>188</v>
      </c>
      <c r="B91" s="9" t="s">
        <v>189</v>
      </c>
      <c r="C91" s="9" t="str">
        <f t="shared" si="198"/>
        <v>Liz Nicholls</v>
      </c>
      <c r="D91" s="14">
        <f>SUM(E91:XFD91)</f>
        <v>0</v>
      </c>
      <c r="E91" s="12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</row>
    <row r="92" spans="1:169" x14ac:dyDescent="0.3">
      <c r="A92" s="9" t="s">
        <v>226</v>
      </c>
      <c r="B92" s="9" t="s">
        <v>227</v>
      </c>
      <c r="C92" s="9" t="str">
        <f t="shared" si="198"/>
        <v>Louise Rockall</v>
      </c>
      <c r="D92" s="14">
        <f>SUM(E92:XFD92)</f>
        <v>0</v>
      </c>
      <c r="E92" s="12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</row>
    <row r="93" spans="1:169" x14ac:dyDescent="0.3">
      <c r="A93" s="9" t="s">
        <v>240</v>
      </c>
      <c r="B93" s="9" t="s">
        <v>241</v>
      </c>
      <c r="C93" s="9" t="str">
        <f t="shared" si="198"/>
        <v>Lucy Seaman</v>
      </c>
      <c r="D93" s="14">
        <f>SUM(E93:XFD93)</f>
        <v>0</v>
      </c>
      <c r="E93" s="12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</row>
    <row r="94" spans="1:169" x14ac:dyDescent="0.3">
      <c r="A94" s="9" t="s">
        <v>58</v>
      </c>
      <c r="B94" s="9" t="s">
        <v>59</v>
      </c>
      <c r="C94" s="9" t="str">
        <f t="shared" si="198"/>
        <v>Luke Craig</v>
      </c>
      <c r="D94" s="14">
        <f>SUM(E94:XFD94)</f>
        <v>0</v>
      </c>
      <c r="E94" s="12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</row>
    <row r="95" spans="1:169" x14ac:dyDescent="0.3">
      <c r="A95" s="9" t="s">
        <v>78</v>
      </c>
      <c r="B95" s="9" t="s">
        <v>79</v>
      </c>
      <c r="C95" s="9" t="str">
        <f t="shared" si="198"/>
        <v>Marcia Elizah</v>
      </c>
      <c r="D95" s="14">
        <f>SUM(E95:XFD95)</f>
        <v>2</v>
      </c>
      <c r="E95" s="12"/>
      <c r="F95" s="9"/>
      <c r="G95" s="9"/>
      <c r="H95" s="9"/>
      <c r="I95" s="9"/>
      <c r="J95" s="9"/>
      <c r="K95" s="9"/>
      <c r="L95" s="9"/>
      <c r="M95" s="9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</row>
    <row r="96" spans="1:169" x14ac:dyDescent="0.3">
      <c r="A96" s="9" t="s">
        <v>162</v>
      </c>
      <c r="B96" s="9" t="s">
        <v>163</v>
      </c>
      <c r="C96" s="9" t="str">
        <f t="shared" si="198"/>
        <v>Margaret MacWilliam</v>
      </c>
      <c r="D96" s="14">
        <f>SUM(E96:XFD96)</f>
        <v>1</v>
      </c>
      <c r="E96" s="12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>
        <v>1</v>
      </c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</row>
    <row r="97" spans="1:169" x14ac:dyDescent="0.3">
      <c r="A97" s="9" t="s">
        <v>190</v>
      </c>
      <c r="B97" s="9" t="s">
        <v>191</v>
      </c>
      <c r="C97" s="9" t="str">
        <f t="shared" si="198"/>
        <v>Maria Nieto</v>
      </c>
      <c r="D97" s="14">
        <f>SUM(E97:XFD97)</f>
        <v>0</v>
      </c>
      <c r="E97" s="12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</row>
    <row r="98" spans="1:169" x14ac:dyDescent="0.3">
      <c r="A98" s="9" t="s">
        <v>10</v>
      </c>
      <c r="B98" s="9" t="s">
        <v>11</v>
      </c>
      <c r="C98" s="9" t="str">
        <f t="shared" si="198"/>
        <v>Marino Agudelo</v>
      </c>
      <c r="D98" s="14">
        <f>SUM(E98:XFD98)</f>
        <v>0</v>
      </c>
      <c r="E98" s="12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</row>
    <row r="99" spans="1:169" x14ac:dyDescent="0.3">
      <c r="A99" s="9" t="s">
        <v>171</v>
      </c>
      <c r="B99" s="9" t="s">
        <v>246</v>
      </c>
      <c r="C99" s="9" t="str">
        <f t="shared" si="198"/>
        <v>Mark Sheraton</v>
      </c>
      <c r="D99" s="14">
        <f>SUM(E99:XFD99)</f>
        <v>20</v>
      </c>
      <c r="E99" s="12"/>
      <c r="F99" s="9"/>
      <c r="G99" s="9"/>
      <c r="H99" s="9"/>
      <c r="I99" s="9"/>
      <c r="J99" s="9">
        <v>20</v>
      </c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</row>
    <row r="100" spans="1:169" x14ac:dyDescent="0.3">
      <c r="A100" s="9" t="s">
        <v>171</v>
      </c>
      <c r="B100" s="9" t="s">
        <v>172</v>
      </c>
      <c r="C100" s="9" t="str">
        <f t="shared" si="198"/>
        <v>Mark McColgan</v>
      </c>
      <c r="D100" s="14">
        <f>SUM(E100:XFD100)</f>
        <v>2</v>
      </c>
      <c r="E100" s="12"/>
      <c r="F100" s="9"/>
      <c r="G100" s="9"/>
      <c r="H100" s="9"/>
      <c r="I100" s="9"/>
      <c r="J100" s="9"/>
      <c r="K100" s="9"/>
      <c r="L100" s="9"/>
      <c r="M100" s="9">
        <v>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</row>
    <row r="101" spans="1:169" x14ac:dyDescent="0.3">
      <c r="A101" s="9" t="s">
        <v>145</v>
      </c>
      <c r="B101" s="9" t="s">
        <v>146</v>
      </c>
      <c r="C101" s="9" t="str">
        <f t="shared" si="198"/>
        <v>Martina Lee</v>
      </c>
      <c r="D101" s="14">
        <f>SUM(E101:XFD101)</f>
        <v>18</v>
      </c>
      <c r="E101" s="12">
        <v>-10</v>
      </c>
      <c r="F101" s="9">
        <v>5</v>
      </c>
      <c r="G101" s="9">
        <v>5</v>
      </c>
      <c r="H101" s="9">
        <v>5</v>
      </c>
      <c r="I101" s="9">
        <v>5</v>
      </c>
      <c r="J101" s="9"/>
      <c r="K101" s="9"/>
      <c r="L101" s="9"/>
      <c r="M101" s="9">
        <v>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>
        <f>X$3</f>
        <v>2</v>
      </c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>
        <f>AI$3</f>
        <v>1</v>
      </c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>
        <f>AU$3</f>
        <v>1</v>
      </c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>
        <f>CH$3</f>
        <v>1</v>
      </c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>
        <v>1</v>
      </c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</row>
    <row r="102" spans="1:169" x14ac:dyDescent="0.3">
      <c r="A102" s="9" t="s">
        <v>262</v>
      </c>
      <c r="B102" s="9" t="s">
        <v>261</v>
      </c>
      <c r="C102" s="9" t="str">
        <f t="shared" si="198"/>
        <v>Mary Thomas</v>
      </c>
      <c r="D102" s="14">
        <f>SUM(E102:XFD102)</f>
        <v>3</v>
      </c>
      <c r="E102" s="12"/>
      <c r="F102" s="9"/>
      <c r="G102" s="9"/>
      <c r="H102" s="9"/>
      <c r="I102" s="9"/>
      <c r="J102" s="9"/>
      <c r="K102" s="9"/>
      <c r="L102" s="9"/>
      <c r="M102" s="9">
        <v>2</v>
      </c>
      <c r="N102" s="9"/>
      <c r="O102" s="9"/>
      <c r="P102" s="9"/>
      <c r="Q102" s="9">
        <v>1</v>
      </c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</row>
    <row r="103" spans="1:169" x14ac:dyDescent="0.3">
      <c r="A103" s="9" t="s">
        <v>60</v>
      </c>
      <c r="B103" s="9" t="s">
        <v>61</v>
      </c>
      <c r="C103" s="9" t="str">
        <f t="shared" ref="C103:C134" si="199">A103&amp;" "&amp;B103</f>
        <v>Matthew Dallow</v>
      </c>
      <c r="D103" s="14">
        <f>SUM(E103:XFD103)</f>
        <v>0</v>
      </c>
      <c r="E103" s="12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</row>
    <row r="104" spans="1:169" x14ac:dyDescent="0.3">
      <c r="A104" s="9" t="s">
        <v>60</v>
      </c>
      <c r="B104" s="9" t="s">
        <v>267</v>
      </c>
      <c r="C104" s="9" t="str">
        <f t="shared" si="199"/>
        <v>Matthew Ward</v>
      </c>
      <c r="D104" s="14">
        <f>SUM(E104:XFD104)</f>
        <v>0</v>
      </c>
      <c r="E104" s="12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</row>
    <row r="105" spans="1:169" x14ac:dyDescent="0.3">
      <c r="A105" s="9" t="s">
        <v>184</v>
      </c>
      <c r="B105" s="9" t="s">
        <v>185</v>
      </c>
      <c r="C105" s="9" t="str">
        <f t="shared" si="199"/>
        <v>Maya Devi Muller</v>
      </c>
      <c r="D105" s="14">
        <f>SUM(E105:XFD105)</f>
        <v>0</v>
      </c>
      <c r="E105" s="12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</row>
    <row r="106" spans="1:169" x14ac:dyDescent="0.3">
      <c r="A106" s="9" t="s">
        <v>56</v>
      </c>
      <c r="B106" s="9" t="s">
        <v>57</v>
      </c>
      <c r="C106" s="9" t="str">
        <f t="shared" si="199"/>
        <v>Megan Coppack</v>
      </c>
      <c r="D106" s="14">
        <f>SUM(E106:XFD106)</f>
        <v>0</v>
      </c>
      <c r="E106" s="12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</row>
    <row r="107" spans="1:169" x14ac:dyDescent="0.3">
      <c r="A107" s="9" t="s">
        <v>56</v>
      </c>
      <c r="B107" s="9" t="s">
        <v>202</v>
      </c>
      <c r="C107" s="9" t="str">
        <f t="shared" si="199"/>
        <v>Megan Panesar</v>
      </c>
      <c r="D107" s="14">
        <f>SUM(E107:XFD107)</f>
        <v>0</v>
      </c>
      <c r="E107" s="12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</row>
    <row r="108" spans="1:169" x14ac:dyDescent="0.3">
      <c r="A108" s="9" t="s">
        <v>224</v>
      </c>
      <c r="B108" s="9" t="s">
        <v>225</v>
      </c>
      <c r="C108" s="9" t="str">
        <f t="shared" si="199"/>
        <v>Mia Ridge</v>
      </c>
      <c r="D108" s="14">
        <f>SUM(E108:XFD108)</f>
        <v>26</v>
      </c>
      <c r="E108" s="12"/>
      <c r="F108" s="9"/>
      <c r="G108" s="9"/>
      <c r="H108" s="9"/>
      <c r="I108" s="9"/>
      <c r="J108" s="9">
        <v>20</v>
      </c>
      <c r="K108" s="9"/>
      <c r="L108" s="9">
        <v>2</v>
      </c>
      <c r="M108" s="9">
        <v>2</v>
      </c>
      <c r="N108" s="9">
        <v>2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</row>
    <row r="109" spans="1:169" x14ac:dyDescent="0.3">
      <c r="A109" s="9" t="s">
        <v>200</v>
      </c>
      <c r="B109" s="9" t="s">
        <v>201</v>
      </c>
      <c r="C109" s="9" t="str">
        <f t="shared" si="199"/>
        <v>Mohammed Hussain Omar</v>
      </c>
      <c r="D109" s="14">
        <f>SUM(E109:XFD109)</f>
        <v>0</v>
      </c>
      <c r="E109" s="12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</row>
    <row r="110" spans="1:169" x14ac:dyDescent="0.3">
      <c r="A110" s="9" t="s">
        <v>243</v>
      </c>
      <c r="B110" s="9" t="s">
        <v>244</v>
      </c>
      <c r="C110" s="9" t="str">
        <f t="shared" si="199"/>
        <v>Monica Secretan</v>
      </c>
      <c r="D110" s="14">
        <f>SUM(E110:XFD110)</f>
        <v>0</v>
      </c>
      <c r="E110" s="12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</row>
    <row r="111" spans="1:169" x14ac:dyDescent="0.3">
      <c r="A111" s="9" t="s">
        <v>250</v>
      </c>
      <c r="B111" s="9" t="s">
        <v>251</v>
      </c>
      <c r="C111" s="9" t="str">
        <f t="shared" si="199"/>
        <v>Munpreet Singh</v>
      </c>
      <c r="D111" s="14">
        <f>SUM(E111:XFD111)</f>
        <v>0</v>
      </c>
      <c r="E111" s="1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</row>
    <row r="112" spans="1:169" x14ac:dyDescent="0.3">
      <c r="A112" s="9" t="s">
        <v>80</v>
      </c>
      <c r="B112" s="9" t="s">
        <v>81</v>
      </c>
      <c r="C112" s="9" t="str">
        <f t="shared" si="199"/>
        <v>Naomi Elliott</v>
      </c>
      <c r="D112" s="14">
        <f>SUM(E112:XFD112)</f>
        <v>6</v>
      </c>
      <c r="E112" s="12"/>
      <c r="F112" s="9"/>
      <c r="G112" s="9"/>
      <c r="H112" s="9"/>
      <c r="I112" s="9"/>
      <c r="J112" s="9"/>
      <c r="K112" s="9"/>
      <c r="L112" s="9"/>
      <c r="M112" s="9">
        <v>2</v>
      </c>
      <c r="N112" s="9">
        <v>4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</row>
    <row r="113" spans="1:169" x14ac:dyDescent="0.3">
      <c r="A113" s="9" t="s">
        <v>182</v>
      </c>
      <c r="B113" s="9" t="s">
        <v>183</v>
      </c>
      <c r="C113" s="9" t="str">
        <f t="shared" si="199"/>
        <v>Niall Mulholland</v>
      </c>
      <c r="D113" s="14">
        <f>SUM(E113:XFD113)</f>
        <v>0</v>
      </c>
      <c r="E113" s="1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</row>
    <row r="114" spans="1:169" x14ac:dyDescent="0.3">
      <c r="A114" s="9" t="s">
        <v>147</v>
      </c>
      <c r="B114" s="9" t="s">
        <v>148</v>
      </c>
      <c r="C114" s="9" t="str">
        <f t="shared" si="199"/>
        <v>Nicholas Le-Mon</v>
      </c>
      <c r="D114" s="14">
        <f>SUM(E114:XFD114)</f>
        <v>0</v>
      </c>
      <c r="E114" s="1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</row>
    <row r="115" spans="1:169" x14ac:dyDescent="0.3">
      <c r="A115" s="9" t="s">
        <v>147</v>
      </c>
      <c r="B115" s="9" t="s">
        <v>168</v>
      </c>
      <c r="C115" s="9" t="str">
        <f t="shared" si="199"/>
        <v>Nicholas May</v>
      </c>
      <c r="D115" s="14">
        <f>SUM(E115:XFD115)</f>
        <v>0</v>
      </c>
      <c r="E115" s="1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</row>
    <row r="116" spans="1:169" x14ac:dyDescent="0.3">
      <c r="A116" s="9" t="s">
        <v>97</v>
      </c>
      <c r="B116" s="9" t="s">
        <v>98</v>
      </c>
      <c r="C116" s="9" t="str">
        <f t="shared" si="199"/>
        <v>Nick Gorman</v>
      </c>
      <c r="D116" s="14">
        <f>SUM(E116:XFD116)</f>
        <v>0</v>
      </c>
      <c r="E116" s="1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</row>
    <row r="117" spans="1:169" x14ac:dyDescent="0.3">
      <c r="A117" s="9" t="s">
        <v>280</v>
      </c>
      <c r="B117" s="9" t="s">
        <v>279</v>
      </c>
      <c r="C117" s="9" t="str">
        <f t="shared" si="199"/>
        <v>Nigel Zucker</v>
      </c>
      <c r="D117" s="14">
        <f>SUM(E117:XFD117)</f>
        <v>4</v>
      </c>
      <c r="E117" s="12"/>
      <c r="F117" s="9"/>
      <c r="G117" s="9"/>
      <c r="H117" s="9"/>
      <c r="I117" s="9"/>
      <c r="J117" s="9"/>
      <c r="K117" s="9"/>
      <c r="L117" s="9"/>
      <c r="M117" s="9">
        <v>2</v>
      </c>
      <c r="N117" s="9">
        <v>2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</row>
    <row r="118" spans="1:169" x14ac:dyDescent="0.3">
      <c r="A118" s="9" t="s">
        <v>196</v>
      </c>
      <c r="B118" s="9" t="s">
        <v>197</v>
      </c>
      <c r="C118" s="9" t="str">
        <f t="shared" si="199"/>
        <v>Nimi Oladapo</v>
      </c>
      <c r="D118" s="14">
        <f>SUM(E118:XFD118)</f>
        <v>20</v>
      </c>
      <c r="E118" s="12"/>
      <c r="F118" s="9"/>
      <c r="G118" s="9"/>
      <c r="H118" s="9"/>
      <c r="I118" s="9"/>
      <c r="J118" s="9">
        <v>20</v>
      </c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</row>
    <row r="119" spans="1:169" x14ac:dyDescent="0.3">
      <c r="A119" s="9" t="s">
        <v>236</v>
      </c>
      <c r="B119" s="9" t="s">
        <v>237</v>
      </c>
      <c r="C119" s="9" t="str">
        <f t="shared" si="199"/>
        <v>Nora Schillinger</v>
      </c>
      <c r="D119" s="14">
        <f>SUM(E119:XFD119)</f>
        <v>4</v>
      </c>
      <c r="E119" s="12"/>
      <c r="F119" s="9"/>
      <c r="G119" s="9"/>
      <c r="H119" s="9"/>
      <c r="I119" s="9"/>
      <c r="J119" s="9"/>
      <c r="K119" s="9"/>
      <c r="L119" s="9"/>
      <c r="M119" s="9"/>
      <c r="N119" s="9">
        <v>4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</row>
    <row r="120" spans="1:169" x14ac:dyDescent="0.3">
      <c r="A120" s="9" t="s">
        <v>20</v>
      </c>
      <c r="B120" s="9" t="s">
        <v>21</v>
      </c>
      <c r="C120" s="9" t="str">
        <f t="shared" si="199"/>
        <v>Oluwasola Atoye-Akomolede</v>
      </c>
      <c r="D120" s="14">
        <f>SUM(E120:XFD120)</f>
        <v>0</v>
      </c>
      <c r="E120" s="1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</row>
    <row r="121" spans="1:169" x14ac:dyDescent="0.3">
      <c r="A121" s="9" t="s">
        <v>76</v>
      </c>
      <c r="B121" s="9" t="s">
        <v>77</v>
      </c>
      <c r="C121" s="9" t="str">
        <f t="shared" si="199"/>
        <v>Onyi Ekebuisi</v>
      </c>
      <c r="D121" s="14">
        <f>SUM(E121:XFD121)</f>
        <v>0</v>
      </c>
      <c r="E121" s="1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</row>
    <row r="122" spans="1:169" x14ac:dyDescent="0.3">
      <c r="A122" s="9" t="s">
        <v>242</v>
      </c>
      <c r="B122" s="9" t="s">
        <v>241</v>
      </c>
      <c r="C122" s="9" t="str">
        <f t="shared" si="199"/>
        <v>Patrick Seaman</v>
      </c>
      <c r="D122" s="14">
        <f>SUM(E122:XFD122)</f>
        <v>0</v>
      </c>
      <c r="E122" s="1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</row>
    <row r="123" spans="1:169" x14ac:dyDescent="0.3">
      <c r="A123" s="9" t="s">
        <v>126</v>
      </c>
      <c r="B123" s="9" t="s">
        <v>127</v>
      </c>
      <c r="C123" s="9" t="str">
        <f t="shared" si="199"/>
        <v>Patrycja Kmiecik</v>
      </c>
      <c r="D123" s="14">
        <f>SUM(E123:XFD123)</f>
        <v>0</v>
      </c>
      <c r="E123" s="1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</row>
    <row r="124" spans="1:169" x14ac:dyDescent="0.3">
      <c r="A124" s="9" t="s">
        <v>64</v>
      </c>
      <c r="B124" s="9" t="s">
        <v>115</v>
      </c>
      <c r="C124" s="9" t="str">
        <f t="shared" si="199"/>
        <v>Paul Jackson</v>
      </c>
      <c r="D124" s="14">
        <f>SUM(E124:XFD124)</f>
        <v>10</v>
      </c>
      <c r="E124" s="12"/>
      <c r="F124" s="9"/>
      <c r="G124" s="9"/>
      <c r="H124" s="9"/>
      <c r="I124" s="9"/>
      <c r="J124" s="9"/>
      <c r="K124" s="9"/>
      <c r="L124" s="9">
        <v>10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</row>
    <row r="125" spans="1:169" x14ac:dyDescent="0.3">
      <c r="A125" s="9" t="s">
        <v>64</v>
      </c>
      <c r="B125" s="9" t="s">
        <v>65</v>
      </c>
      <c r="C125" s="9" t="str">
        <f t="shared" si="199"/>
        <v>Paul Dennis</v>
      </c>
      <c r="D125" s="14">
        <f>SUM(E125:XFD125)</f>
        <v>11</v>
      </c>
      <c r="E125" s="1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>
        <f>AJ$3</f>
        <v>2</v>
      </c>
      <c r="AK125" s="9"/>
      <c r="AL125" s="9"/>
      <c r="AM125" s="9"/>
      <c r="AN125" s="9"/>
      <c r="AO125" s="9"/>
      <c r="AP125" s="9">
        <f>AP$3</f>
        <v>2</v>
      </c>
      <c r="AQ125" s="9"/>
      <c r="AR125" s="9"/>
      <c r="AS125" s="9"/>
      <c r="AT125" s="9"/>
      <c r="AU125" s="9"/>
      <c r="AV125" s="9">
        <f>AV$3</f>
        <v>2</v>
      </c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>
        <v>1</v>
      </c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>
        <v>1</v>
      </c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>
        <v>1</v>
      </c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>
        <v>1</v>
      </c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>
        <v>1</v>
      </c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</row>
    <row r="126" spans="1:169" x14ac:dyDescent="0.3">
      <c r="A126" s="9" t="s">
        <v>268</v>
      </c>
      <c r="B126" s="9" t="s">
        <v>269</v>
      </c>
      <c r="C126" s="9" t="str">
        <f t="shared" si="199"/>
        <v>Peter Webb</v>
      </c>
      <c r="D126" s="14">
        <f>SUM(E126:XFD126)</f>
        <v>0</v>
      </c>
      <c r="E126" s="1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</row>
    <row r="127" spans="1:169" x14ac:dyDescent="0.3">
      <c r="A127" s="9" t="s">
        <v>155</v>
      </c>
      <c r="B127" s="9" t="s">
        <v>156</v>
      </c>
      <c r="C127" s="9" t="str">
        <f t="shared" si="199"/>
        <v>Raj Luggah</v>
      </c>
      <c r="D127" s="14">
        <f>SUM(E127:XFD127)</f>
        <v>0</v>
      </c>
      <c r="E127" s="1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</row>
    <row r="128" spans="1:169" x14ac:dyDescent="0.3">
      <c r="A128" s="9" t="s">
        <v>157</v>
      </c>
      <c r="B128" s="9" t="s">
        <v>156</v>
      </c>
      <c r="C128" s="9" t="str">
        <f t="shared" si="199"/>
        <v>Ravindra Luggah</v>
      </c>
      <c r="D128" s="14">
        <f>SUM(E128:XFD128)</f>
        <v>4</v>
      </c>
      <c r="E128" s="12">
        <v>-10</v>
      </c>
      <c r="F128" s="9"/>
      <c r="G128" s="9"/>
      <c r="H128" s="9"/>
      <c r="I128" s="9"/>
      <c r="J128" s="9">
        <v>8</v>
      </c>
      <c r="K128" s="9"/>
      <c r="L128" s="9"/>
      <c r="M128" s="9">
        <v>2</v>
      </c>
      <c r="N128" s="9">
        <v>4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</row>
    <row r="129" spans="1:169" x14ac:dyDescent="0.3">
      <c r="A129" s="9" t="s">
        <v>132</v>
      </c>
      <c r="B129" s="9" t="s">
        <v>133</v>
      </c>
      <c r="C129" s="9" t="str">
        <f t="shared" si="199"/>
        <v>Remi Kubar</v>
      </c>
      <c r="D129" s="14">
        <f>SUM(E129:XFD129)</f>
        <v>4</v>
      </c>
      <c r="E129" s="12"/>
      <c r="F129" s="9"/>
      <c r="G129" s="9"/>
      <c r="H129" s="9"/>
      <c r="I129" s="9"/>
      <c r="J129" s="9"/>
      <c r="K129" s="9"/>
      <c r="L129" s="9"/>
      <c r="M129" s="9"/>
      <c r="N129" s="9">
        <v>4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</row>
    <row r="130" spans="1:169" x14ac:dyDescent="0.3">
      <c r="A130" s="9" t="s">
        <v>44</v>
      </c>
      <c r="B130" s="9" t="s">
        <v>45</v>
      </c>
      <c r="C130" s="9" t="str">
        <f t="shared" si="199"/>
        <v>Richard Charlwood</v>
      </c>
      <c r="D130" s="14">
        <f>SUM(E130:XFD130)</f>
        <v>0</v>
      </c>
      <c r="E130" s="1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</row>
    <row r="131" spans="1:169" x14ac:dyDescent="0.3">
      <c r="A131" s="9" t="s">
        <v>44</v>
      </c>
      <c r="B131" s="9" t="s">
        <v>71</v>
      </c>
      <c r="C131" s="9" t="str">
        <f t="shared" si="199"/>
        <v>Richard Dorling</v>
      </c>
      <c r="D131" s="14">
        <f>SUM(E131:XFD131)</f>
        <v>0</v>
      </c>
      <c r="E131" s="1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</row>
    <row r="132" spans="1:169" x14ac:dyDescent="0.3">
      <c r="A132" s="9" t="s">
        <v>44</v>
      </c>
      <c r="B132" s="9" t="s">
        <v>96</v>
      </c>
      <c r="C132" s="9" t="str">
        <f t="shared" si="199"/>
        <v>Richard Gill</v>
      </c>
      <c r="D132" s="14">
        <f>SUM(E132:XFD132)</f>
        <v>0</v>
      </c>
      <c r="E132" s="1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</row>
    <row r="133" spans="1:169" x14ac:dyDescent="0.3">
      <c r="A133" s="9" t="s">
        <v>26</v>
      </c>
      <c r="B133" s="9" t="s">
        <v>27</v>
      </c>
      <c r="C133" s="9" t="str">
        <f t="shared" si="199"/>
        <v>Rodney Baldwin</v>
      </c>
      <c r="D133" s="14">
        <f>SUM(E133:XFD133)</f>
        <v>0</v>
      </c>
      <c r="E133" s="1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</row>
    <row r="134" spans="1:169" x14ac:dyDescent="0.3">
      <c r="A134" s="9" t="s">
        <v>31</v>
      </c>
      <c r="B134" s="9" t="s">
        <v>32</v>
      </c>
      <c r="C134" s="9" t="str">
        <f t="shared" si="199"/>
        <v>Rohan Barodia</v>
      </c>
      <c r="D134" s="14">
        <f>SUM(E134:XFD134)</f>
        <v>2</v>
      </c>
      <c r="E134" s="12"/>
      <c r="F134" s="9"/>
      <c r="G134" s="9"/>
      <c r="H134" s="9"/>
      <c r="I134" s="9"/>
      <c r="J134" s="9"/>
      <c r="K134" s="9">
        <v>2</v>
      </c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</row>
    <row r="135" spans="1:169" x14ac:dyDescent="0.3">
      <c r="A135" s="9" t="s">
        <v>143</v>
      </c>
      <c r="B135" s="9" t="s">
        <v>144</v>
      </c>
      <c r="C135" s="9" t="str">
        <f t="shared" ref="C135:C163" si="200">A135&amp;" "&amp;B135</f>
        <v>Rolston Lecointe</v>
      </c>
      <c r="D135" s="14">
        <f>SUM(E135:XFD135)</f>
        <v>0</v>
      </c>
      <c r="E135" s="1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</row>
    <row r="136" spans="1:169" x14ac:dyDescent="0.3">
      <c r="A136" s="9" t="s">
        <v>48</v>
      </c>
      <c r="B136" s="9" t="s">
        <v>49</v>
      </c>
      <c r="C136" s="9" t="str">
        <f t="shared" si="200"/>
        <v>Roshan Choolhun</v>
      </c>
      <c r="D136" s="14">
        <f>SUM(E136:XFD136)</f>
        <v>0</v>
      </c>
      <c r="E136" s="1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</row>
    <row r="137" spans="1:169" x14ac:dyDescent="0.3">
      <c r="A137" s="9" t="s">
        <v>209</v>
      </c>
      <c r="B137" s="9" t="s">
        <v>208</v>
      </c>
      <c r="C137" s="9" t="str">
        <f t="shared" si="200"/>
        <v>Sam Patel</v>
      </c>
      <c r="D137" s="14">
        <f>SUM(E137:XFD137)</f>
        <v>0</v>
      </c>
      <c r="E137" s="1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</row>
    <row r="138" spans="1:169" x14ac:dyDescent="0.3">
      <c r="A138" s="9" t="s">
        <v>175</v>
      </c>
      <c r="B138" s="9" t="s">
        <v>176</v>
      </c>
      <c r="C138" s="9" t="str">
        <f t="shared" si="200"/>
        <v>Sandra Mcintosh</v>
      </c>
      <c r="D138" s="14">
        <f>SUM(E138:XFD138)</f>
        <v>0</v>
      </c>
      <c r="E138" s="1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</row>
    <row r="139" spans="1:169" x14ac:dyDescent="0.3">
      <c r="A139" s="9" t="s">
        <v>175</v>
      </c>
      <c r="B139" s="9" t="s">
        <v>179</v>
      </c>
      <c r="C139" s="9" t="str">
        <f t="shared" si="200"/>
        <v>Sandra Montoya</v>
      </c>
      <c r="D139" s="14">
        <f>SUM(E139:XFD139)</f>
        <v>0</v>
      </c>
      <c r="E139" s="1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</row>
    <row r="140" spans="1:169" x14ac:dyDescent="0.3">
      <c r="A140" s="9" t="s">
        <v>34</v>
      </c>
      <c r="B140" s="9" t="s">
        <v>275</v>
      </c>
      <c r="C140" s="9" t="str">
        <f t="shared" si="200"/>
        <v>Sarah Wixey</v>
      </c>
      <c r="D140" s="14">
        <f>SUM(E140:XFD140)</f>
        <v>14</v>
      </c>
      <c r="E140" s="12">
        <v>-3</v>
      </c>
      <c r="F140" s="9"/>
      <c r="G140" s="9"/>
      <c r="H140" s="9"/>
      <c r="I140" s="9"/>
      <c r="J140" s="9"/>
      <c r="K140" s="9"/>
      <c r="L140" s="9"/>
      <c r="M140" s="9"/>
      <c r="N140" s="9">
        <v>4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>
        <f>AG$3</f>
        <v>2</v>
      </c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>
        <f>BE$3</f>
        <v>2</v>
      </c>
      <c r="BF140" s="9"/>
      <c r="BG140" s="9"/>
      <c r="BH140" s="9"/>
      <c r="BI140" s="9"/>
      <c r="BJ140" s="9"/>
      <c r="BK140" s="9"/>
      <c r="BL140" s="9"/>
      <c r="BM140" s="9"/>
      <c r="BN140" s="9">
        <v>1</v>
      </c>
      <c r="BO140" s="9"/>
      <c r="BP140" s="9"/>
      <c r="BQ140" s="9"/>
      <c r="BR140" s="9"/>
      <c r="BS140" s="9"/>
      <c r="BT140" s="9"/>
      <c r="BU140" s="9"/>
      <c r="BV140" s="9"/>
      <c r="BW140" s="9">
        <v>1</v>
      </c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>
        <v>1</v>
      </c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>
        <v>1</v>
      </c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>
        <v>1</v>
      </c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>
        <v>1</v>
      </c>
      <c r="EN140" s="9"/>
      <c r="EO140" s="9"/>
      <c r="EP140" s="9">
        <v>1</v>
      </c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>
        <v>1</v>
      </c>
      <c r="FC140" s="9"/>
      <c r="FD140" s="9"/>
      <c r="FE140" s="9">
        <v>1</v>
      </c>
      <c r="FF140" s="9"/>
      <c r="FG140" s="9"/>
      <c r="FH140" s="9"/>
      <c r="FI140" s="9"/>
      <c r="FJ140" s="9"/>
      <c r="FK140" s="9"/>
      <c r="FL140" s="9"/>
      <c r="FM140" s="9"/>
    </row>
    <row r="141" spans="1:169" x14ac:dyDescent="0.3">
      <c r="A141" s="9" t="s">
        <v>34</v>
      </c>
      <c r="B141" s="9" t="s">
        <v>35</v>
      </c>
      <c r="C141" s="9" t="str">
        <f t="shared" si="200"/>
        <v>Sarah Bemand</v>
      </c>
      <c r="D141" s="14">
        <f>SUM(E141:XFD141)</f>
        <v>0</v>
      </c>
      <c r="E141" s="1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</row>
    <row r="142" spans="1:169" x14ac:dyDescent="0.3">
      <c r="A142" s="9" t="s">
        <v>34</v>
      </c>
      <c r="B142" s="9" t="s">
        <v>136</v>
      </c>
      <c r="C142" s="9" t="str">
        <f t="shared" si="200"/>
        <v>Sarah Kusogbo</v>
      </c>
      <c r="D142" s="14">
        <f>SUM(E142:XFD142)</f>
        <v>0</v>
      </c>
      <c r="E142" s="1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</row>
    <row r="143" spans="1:169" x14ac:dyDescent="0.3">
      <c r="A143" s="9" t="s">
        <v>34</v>
      </c>
      <c r="B143" s="9" t="s">
        <v>266</v>
      </c>
      <c r="C143" s="9" t="str">
        <f t="shared" si="200"/>
        <v>Sarah Vickery</v>
      </c>
      <c r="D143" s="14">
        <f>SUM(E143:XFD143)</f>
        <v>0</v>
      </c>
      <c r="E143" s="1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</row>
    <row r="144" spans="1:169" x14ac:dyDescent="0.3">
      <c r="A144" s="9" t="s">
        <v>40</v>
      </c>
      <c r="B144" s="9" t="s">
        <v>41</v>
      </c>
      <c r="C144" s="9" t="str">
        <f t="shared" si="200"/>
        <v>Sean Brod</v>
      </c>
      <c r="D144" s="14">
        <f>SUM(E144:XFD144)</f>
        <v>0</v>
      </c>
      <c r="E144" s="1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</row>
    <row r="145" spans="1:169" x14ac:dyDescent="0.3">
      <c r="A145" s="9" t="s">
        <v>102</v>
      </c>
      <c r="B145" s="9" t="s">
        <v>103</v>
      </c>
      <c r="C145" s="9" t="str">
        <f t="shared" si="200"/>
        <v>Seth Healey</v>
      </c>
      <c r="D145" s="14">
        <f>SUM(E145:XFD145)</f>
        <v>0</v>
      </c>
      <c r="E145" s="1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</row>
    <row r="146" spans="1:169" x14ac:dyDescent="0.3">
      <c r="A146" s="9" t="s">
        <v>52</v>
      </c>
      <c r="B146" s="9" t="s">
        <v>53</v>
      </c>
      <c r="C146" s="9" t="str">
        <f t="shared" si="200"/>
        <v>Sharon Christy</v>
      </c>
      <c r="D146" s="14">
        <f>SUM(E146:XFD146)</f>
        <v>0</v>
      </c>
      <c r="E146" s="1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</row>
    <row r="147" spans="1:169" x14ac:dyDescent="0.3">
      <c r="A147" s="9" t="s">
        <v>16</v>
      </c>
      <c r="B147" s="9" t="s">
        <v>17</v>
      </c>
      <c r="C147" s="9" t="str">
        <f t="shared" si="200"/>
        <v>Shaun Andrews</v>
      </c>
      <c r="D147" s="14">
        <f>SUM(E147:XFD147)</f>
        <v>0</v>
      </c>
      <c r="E147" s="1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</row>
    <row r="148" spans="1:169" x14ac:dyDescent="0.3">
      <c r="A148" s="9" t="s">
        <v>235</v>
      </c>
      <c r="B148" s="9" t="s">
        <v>234</v>
      </c>
      <c r="C148" s="9" t="str">
        <f t="shared" si="200"/>
        <v>Shirley Sceats</v>
      </c>
      <c r="D148" s="14">
        <f>SUM(E148:XFD148)</f>
        <v>38</v>
      </c>
      <c r="E148" s="12"/>
      <c r="F148" s="9">
        <v>5</v>
      </c>
      <c r="G148" s="9">
        <v>5</v>
      </c>
      <c r="H148" s="9">
        <v>5</v>
      </c>
      <c r="I148" s="9">
        <v>5</v>
      </c>
      <c r="J148" s="9"/>
      <c r="K148" s="9">
        <v>2</v>
      </c>
      <c r="L148" s="9">
        <v>4</v>
      </c>
      <c r="M148" s="9">
        <v>6</v>
      </c>
      <c r="N148" s="9">
        <v>4</v>
      </c>
      <c r="O148" s="9">
        <v>2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</row>
    <row r="149" spans="1:169" x14ac:dyDescent="0.3">
      <c r="A149" s="9" t="s">
        <v>137</v>
      </c>
      <c r="B149" s="9" t="s">
        <v>138</v>
      </c>
      <c r="C149" s="9" t="str">
        <f t="shared" si="200"/>
        <v>Shreeraj Laturia</v>
      </c>
      <c r="D149" s="14">
        <f>SUM(E149:XFD149)</f>
        <v>43</v>
      </c>
      <c r="E149" s="12">
        <v>-10</v>
      </c>
      <c r="F149" s="9"/>
      <c r="G149" s="9"/>
      <c r="H149" s="9"/>
      <c r="I149" s="9"/>
      <c r="J149" s="9"/>
      <c r="K149" s="9"/>
      <c r="L149" s="9"/>
      <c r="M149" s="9">
        <v>2</v>
      </c>
      <c r="N149" s="9">
        <v>4</v>
      </c>
      <c r="O149" s="9"/>
      <c r="P149" s="9"/>
      <c r="Q149" s="9">
        <v>9</v>
      </c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>
        <f>AD$3</f>
        <v>2</v>
      </c>
      <c r="AE149" s="9"/>
      <c r="AF149" s="9"/>
      <c r="AG149" s="9">
        <f>AG$3</f>
        <v>2</v>
      </c>
      <c r="AH149" s="9"/>
      <c r="AI149" s="9"/>
      <c r="AJ149" s="9"/>
      <c r="AK149" s="9"/>
      <c r="AL149" s="9"/>
      <c r="AM149" s="9"/>
      <c r="AN149" s="9"/>
      <c r="AO149" s="9"/>
      <c r="AP149" s="9">
        <f>AP$3</f>
        <v>2</v>
      </c>
      <c r="AQ149" s="9"/>
      <c r="AR149" s="9"/>
      <c r="AS149" s="9"/>
      <c r="AT149" s="9">
        <f>AT$3</f>
        <v>1</v>
      </c>
      <c r="AU149" s="9"/>
      <c r="AV149" s="9"/>
      <c r="AW149" s="9"/>
      <c r="AX149" s="9"/>
      <c r="AY149" s="9">
        <f>AY$3</f>
        <v>2</v>
      </c>
      <c r="AZ149" s="9"/>
      <c r="BA149" s="9"/>
      <c r="BB149" s="9"/>
      <c r="BC149" s="9"/>
      <c r="BD149" s="9"/>
      <c r="BE149" s="9">
        <f>BE$3</f>
        <v>2</v>
      </c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>
        <f>BT$3</f>
        <v>2</v>
      </c>
      <c r="BU149" s="9"/>
      <c r="BV149" s="9"/>
      <c r="BW149" s="9"/>
      <c r="BX149" s="9"/>
      <c r="BY149" s="9"/>
      <c r="BZ149" s="9">
        <f>BZ$3</f>
        <v>2</v>
      </c>
      <c r="CA149" s="9"/>
      <c r="CB149" s="9"/>
      <c r="CC149" s="9"/>
      <c r="CD149" s="9"/>
      <c r="CE149" s="9"/>
      <c r="CF149" s="9"/>
      <c r="CG149" s="9"/>
      <c r="CH149" s="9"/>
      <c r="CI149" s="9">
        <f>CI$3</f>
        <v>2</v>
      </c>
      <c r="CJ149" s="9"/>
      <c r="CK149" s="9"/>
      <c r="CL149" s="9">
        <f>CL$3</f>
        <v>2</v>
      </c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>
        <v>1</v>
      </c>
      <c r="CY149" s="9"/>
      <c r="CZ149" s="9"/>
      <c r="DA149" s="9"/>
      <c r="DB149" s="9"/>
      <c r="DC149" s="9"/>
      <c r="DD149" s="9">
        <v>1</v>
      </c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>
        <v>1</v>
      </c>
      <c r="DQ149" s="9"/>
      <c r="DR149" s="9"/>
      <c r="DS149" s="9">
        <v>1</v>
      </c>
      <c r="DT149" s="9"/>
      <c r="DU149" s="9"/>
      <c r="DV149" s="9"/>
      <c r="DW149" s="9"/>
      <c r="DX149" s="9"/>
      <c r="DY149" s="9"/>
      <c r="DZ149" s="9"/>
      <c r="EA149" s="9">
        <v>1</v>
      </c>
      <c r="EB149" s="9"/>
      <c r="EC149" s="9"/>
      <c r="ED149" s="9">
        <v>1</v>
      </c>
      <c r="EE149" s="9"/>
      <c r="EF149" s="9"/>
      <c r="EG149" s="9"/>
      <c r="EH149" s="9"/>
      <c r="EI149" s="9"/>
      <c r="EJ149" s="9">
        <v>2</v>
      </c>
      <c r="EK149" s="9"/>
      <c r="EL149" s="9"/>
      <c r="EM149" s="9"/>
      <c r="EN149" s="9"/>
      <c r="EO149" s="9"/>
      <c r="EP149" s="9"/>
      <c r="EQ149" s="9"/>
      <c r="ER149" s="9">
        <v>1</v>
      </c>
      <c r="ES149" s="9">
        <v>2</v>
      </c>
      <c r="ET149" s="9"/>
      <c r="EU149" s="9"/>
      <c r="EV149" s="9">
        <v>2</v>
      </c>
      <c r="EW149" s="9"/>
      <c r="EX149" s="9"/>
      <c r="EY149" s="9">
        <v>2</v>
      </c>
      <c r="EZ149" s="9"/>
      <c r="FA149" s="9"/>
      <c r="FB149" s="9">
        <v>2</v>
      </c>
      <c r="FC149" s="9"/>
      <c r="FD149" s="9"/>
      <c r="FE149" s="9"/>
      <c r="FF149" s="9"/>
      <c r="FG149" s="9"/>
      <c r="FH149" s="9">
        <v>2</v>
      </c>
      <c r="FI149" s="9"/>
      <c r="FJ149" s="9"/>
      <c r="FK149" s="9"/>
      <c r="FL149" s="9"/>
      <c r="FM149" s="9"/>
    </row>
    <row r="150" spans="1:169" x14ac:dyDescent="0.3">
      <c r="A150" s="9" t="s">
        <v>151</v>
      </c>
      <c r="B150" s="9" t="s">
        <v>152</v>
      </c>
      <c r="C150" s="9" t="str">
        <f t="shared" si="200"/>
        <v>Siew Tin Lim</v>
      </c>
      <c r="D150" s="14">
        <f>SUM(E150:XFD150)</f>
        <v>0</v>
      </c>
      <c r="E150" s="1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</row>
    <row r="151" spans="1:169" x14ac:dyDescent="0.3">
      <c r="A151" s="9" t="s">
        <v>72</v>
      </c>
      <c r="B151" s="9" t="s">
        <v>73</v>
      </c>
      <c r="C151" s="9" t="str">
        <f t="shared" si="200"/>
        <v>Simon Downs</v>
      </c>
      <c r="D151" s="14">
        <f>SUM(E151:XFD151)</f>
        <v>2</v>
      </c>
      <c r="E151" s="12"/>
      <c r="F151" s="9"/>
      <c r="G151" s="9"/>
      <c r="H151" s="9"/>
      <c r="I151" s="9"/>
      <c r="J151" s="9"/>
      <c r="K151" s="9"/>
      <c r="L151" s="9">
        <v>2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</row>
    <row r="152" spans="1:169" x14ac:dyDescent="0.3">
      <c r="A152" s="9" t="s">
        <v>72</v>
      </c>
      <c r="B152" s="9" t="s">
        <v>150</v>
      </c>
      <c r="C152" s="9" t="str">
        <f t="shared" si="200"/>
        <v>Simon Leung-Chester</v>
      </c>
      <c r="D152" s="14">
        <f>SUM(E152:XFD152)</f>
        <v>0</v>
      </c>
      <c r="E152" s="1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</row>
    <row r="153" spans="1:169" x14ac:dyDescent="0.3">
      <c r="A153" s="9" t="s">
        <v>254</v>
      </c>
      <c r="B153" s="9" t="s">
        <v>255</v>
      </c>
      <c r="C153" s="9" t="str">
        <f t="shared" si="200"/>
        <v>Sophie Smith</v>
      </c>
      <c r="D153" s="14">
        <f>SUM(E153:XFD153)</f>
        <v>6</v>
      </c>
      <c r="E153" s="12"/>
      <c r="F153" s="9"/>
      <c r="G153" s="9"/>
      <c r="H153" s="9"/>
      <c r="I153" s="9"/>
      <c r="J153" s="9"/>
      <c r="K153" s="9">
        <v>2</v>
      </c>
      <c r="L153" s="9"/>
      <c r="M153" s="9">
        <v>2</v>
      </c>
      <c r="N153" s="9">
        <v>2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</row>
    <row r="154" spans="1:169" x14ac:dyDescent="0.3">
      <c r="A154" s="9" t="s">
        <v>228</v>
      </c>
      <c r="B154" s="9" t="s">
        <v>229</v>
      </c>
      <c r="C154" s="9" t="str">
        <f t="shared" si="200"/>
        <v>Steven Ruben Lazaro</v>
      </c>
      <c r="D154" s="14">
        <f>SUM(E154:XFD154)</f>
        <v>12</v>
      </c>
      <c r="E154" s="12"/>
      <c r="F154" s="9"/>
      <c r="G154" s="9"/>
      <c r="H154" s="9"/>
      <c r="I154" s="9"/>
      <c r="J154" s="9">
        <v>10</v>
      </c>
      <c r="K154" s="9"/>
      <c r="L154" s="9"/>
      <c r="M154" s="9"/>
      <c r="N154" s="9">
        <v>2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</row>
    <row r="155" spans="1:169" x14ac:dyDescent="0.3">
      <c r="A155" s="9" t="s">
        <v>169</v>
      </c>
      <c r="B155" s="9" t="s">
        <v>170</v>
      </c>
      <c r="C155" s="9" t="str">
        <f t="shared" si="200"/>
        <v>Suaad Maye</v>
      </c>
      <c r="D155" s="14">
        <f>SUM(E155:XFD155)</f>
        <v>0</v>
      </c>
      <c r="E155" s="1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</row>
    <row r="156" spans="1:169" x14ac:dyDescent="0.3">
      <c r="A156" s="9" t="s">
        <v>264</v>
      </c>
      <c r="B156" s="9" t="s">
        <v>265</v>
      </c>
      <c r="C156" s="9" t="str">
        <f t="shared" si="200"/>
        <v>Susie Turner</v>
      </c>
      <c r="D156" s="14">
        <f>SUM(E156:XFD156)</f>
        <v>0</v>
      </c>
      <c r="E156" s="1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</row>
    <row r="157" spans="1:169" x14ac:dyDescent="0.3">
      <c r="A157" s="9" t="s">
        <v>104</v>
      </c>
      <c r="B157" s="9" t="s">
        <v>103</v>
      </c>
      <c r="C157" s="9" t="str">
        <f t="shared" si="200"/>
        <v>Theresa Healey</v>
      </c>
      <c r="D157" s="14">
        <f>SUM(E157:XFD157)</f>
        <v>0</v>
      </c>
      <c r="E157" s="1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</row>
    <row r="158" spans="1:169" x14ac:dyDescent="0.3">
      <c r="A158" s="9" t="s">
        <v>198</v>
      </c>
      <c r="B158" s="9" t="s">
        <v>199</v>
      </c>
      <c r="C158" s="9" t="str">
        <f t="shared" si="200"/>
        <v>Toby Olokodana</v>
      </c>
      <c r="D158" s="14">
        <f>SUM(E158:XFD158)</f>
        <v>0</v>
      </c>
      <c r="E158" s="1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</row>
    <row r="159" spans="1:169" x14ac:dyDescent="0.3">
      <c r="A159" s="9" t="s">
        <v>113</v>
      </c>
      <c r="B159" s="9" t="s">
        <v>114</v>
      </c>
      <c r="C159" s="9" t="str">
        <f t="shared" si="200"/>
        <v>Tunde Isiotan</v>
      </c>
      <c r="D159" s="14">
        <f>SUM(E159:XFD159)</f>
        <v>0</v>
      </c>
      <c r="E159" s="1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</row>
    <row r="160" spans="1:169" x14ac:dyDescent="0.3">
      <c r="A160" s="9" t="s">
        <v>194</v>
      </c>
      <c r="B160" s="9" t="s">
        <v>195</v>
      </c>
      <c r="C160" s="9" t="str">
        <f t="shared" si="200"/>
        <v>Ugochukwu Okoroafor</v>
      </c>
      <c r="D160" s="14">
        <f>SUM(E160:XFD160)</f>
        <v>10</v>
      </c>
      <c r="E160" s="12"/>
      <c r="F160" s="9">
        <v>5</v>
      </c>
      <c r="G160" s="9">
        <v>5</v>
      </c>
      <c r="H160" s="9">
        <v>0</v>
      </c>
      <c r="I160" s="9">
        <v>0</v>
      </c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</row>
    <row r="161" spans="1:169" x14ac:dyDescent="0.3">
      <c r="A161" s="9" t="s">
        <v>94</v>
      </c>
      <c r="B161" s="9" t="s">
        <v>95</v>
      </c>
      <c r="C161" s="9" t="str">
        <f t="shared" si="200"/>
        <v>Ulrike Gerstenberg</v>
      </c>
      <c r="D161" s="14">
        <f>SUM(E161:XFD161)</f>
        <v>25</v>
      </c>
      <c r="E161" s="12"/>
      <c r="F161" s="9"/>
      <c r="G161" s="9"/>
      <c r="H161" s="9"/>
      <c r="I161" s="9"/>
      <c r="J161" s="9"/>
      <c r="K161" s="9"/>
      <c r="L161" s="9"/>
      <c r="M161" s="9">
        <v>2</v>
      </c>
      <c r="N161" s="9">
        <v>4</v>
      </c>
      <c r="O161" s="9"/>
      <c r="P161" s="9"/>
      <c r="Q161" s="9"/>
      <c r="R161" s="9"/>
      <c r="S161" s="9">
        <f>S$3</f>
        <v>1</v>
      </c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>
        <f>AE$3</f>
        <v>1</v>
      </c>
      <c r="AF161" s="9"/>
      <c r="AG161" s="9"/>
      <c r="AH161" s="9"/>
      <c r="AI161" s="9"/>
      <c r="AJ161" s="9"/>
      <c r="AK161" s="9"/>
      <c r="AL161" s="9"/>
      <c r="AM161" s="9">
        <f>AM$3</f>
        <v>2</v>
      </c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>
        <f>BC$3</f>
        <v>1</v>
      </c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>
        <v>1</v>
      </c>
      <c r="BO161" s="9">
        <f>BO$3</f>
        <v>1</v>
      </c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>
        <f>CA$3</f>
        <v>1</v>
      </c>
      <c r="CB161" s="9"/>
      <c r="CC161" s="9">
        <f>CC$3</f>
        <v>2</v>
      </c>
      <c r="CD161" s="9"/>
      <c r="CE161" s="9"/>
      <c r="CF161" s="9"/>
      <c r="CG161" s="9"/>
      <c r="CH161" s="9"/>
      <c r="CI161" s="9"/>
      <c r="CJ161" s="9">
        <v>1</v>
      </c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>
        <v>1</v>
      </c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>
        <v>1</v>
      </c>
      <c r="DI161" s="9"/>
      <c r="DJ161" s="9"/>
      <c r="DK161" s="9"/>
      <c r="DL161" s="9"/>
      <c r="DM161" s="9"/>
      <c r="DN161" s="9"/>
      <c r="DO161" s="9"/>
      <c r="DP161" s="9"/>
      <c r="DQ161" s="9">
        <v>1</v>
      </c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>
        <v>1</v>
      </c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>
        <v>1</v>
      </c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>
        <v>2</v>
      </c>
      <c r="FF161" s="9">
        <v>1</v>
      </c>
      <c r="FG161" s="9"/>
      <c r="FH161" s="9"/>
      <c r="FI161" s="9"/>
      <c r="FJ161" s="9"/>
      <c r="FK161" s="9"/>
      <c r="FL161" s="9"/>
      <c r="FM161" s="9"/>
    </row>
    <row r="162" spans="1:169" x14ac:dyDescent="0.3">
      <c r="A162" s="9" t="s">
        <v>139</v>
      </c>
      <c r="B162" s="9" t="s">
        <v>140</v>
      </c>
      <c r="C162" s="9" t="str">
        <f t="shared" si="200"/>
        <v>Vanessa Lawrence</v>
      </c>
      <c r="D162" s="14">
        <f>SUM(E162:XFD162)</f>
        <v>16</v>
      </c>
      <c r="E162" s="12">
        <v>-6</v>
      </c>
      <c r="F162" s="9">
        <v>5</v>
      </c>
      <c r="G162" s="9">
        <v>5</v>
      </c>
      <c r="H162" s="9">
        <v>5</v>
      </c>
      <c r="I162" s="9">
        <v>5</v>
      </c>
      <c r="J162" s="9"/>
      <c r="K162" s="9"/>
      <c r="L162" s="9"/>
      <c r="M162" s="9">
        <v>2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</row>
    <row r="163" spans="1:169" x14ac:dyDescent="0.3">
      <c r="A163" s="9" t="s">
        <v>210</v>
      </c>
      <c r="B163" s="9" t="s">
        <v>208</v>
      </c>
      <c r="C163" s="9" t="str">
        <f t="shared" si="200"/>
        <v>Vinodini Patel</v>
      </c>
      <c r="D163" s="14">
        <f>SUM(E163:XFD163)</f>
        <v>8</v>
      </c>
      <c r="E163" s="1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>
        <f>AM$3</f>
        <v>2</v>
      </c>
      <c r="AN163" s="9">
        <f>AN$3</f>
        <v>1</v>
      </c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>
        <f>BC$3</f>
        <v>1</v>
      </c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>
        <f>BU$3</f>
        <v>1</v>
      </c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>
        <v>1</v>
      </c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>
        <v>1</v>
      </c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>
        <v>1</v>
      </c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</row>
    <row r="164" spans="1:169" ht="28.8" x14ac:dyDescent="0.3"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2" t="s">
        <v>292</v>
      </c>
      <c r="BL164" s="2" t="s">
        <v>293</v>
      </c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2" t="s">
        <v>294</v>
      </c>
      <c r="CG164" s="1"/>
      <c r="CH164" s="1"/>
      <c r="CI164" s="1"/>
      <c r="CJ164" s="1"/>
      <c r="CK164" s="1"/>
      <c r="CL164" s="1"/>
      <c r="CM164" s="1"/>
      <c r="CN164" s="1"/>
      <c r="CO164" s="2" t="s">
        <v>295</v>
      </c>
      <c r="CP164" s="1"/>
      <c r="CQ164" s="1"/>
      <c r="CR164" s="2" t="s">
        <v>296</v>
      </c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W164" t="s">
        <v>307</v>
      </c>
      <c r="DX164" t="s">
        <v>308</v>
      </c>
      <c r="DY164" t="s">
        <v>309</v>
      </c>
    </row>
  </sheetData>
  <autoFilter ref="A6:DY6" xr:uid="{CAC6AD96-74CD-4E62-A82A-79B775F03AAD}">
    <sortState xmlns:xlrd2="http://schemas.microsoft.com/office/spreadsheetml/2017/richdata2" ref="A7:DY164">
      <sortCondition ref="A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BC5F-BEC1-4445-81CA-1739B067A160}">
  <dimension ref="A1:B4"/>
  <sheetViews>
    <sheetView workbookViewId="0">
      <selection activeCell="A6" sqref="A6"/>
    </sheetView>
  </sheetViews>
  <sheetFormatPr defaultRowHeight="14.4" x14ac:dyDescent="0.3"/>
  <sheetData>
    <row r="1" spans="1:2" x14ac:dyDescent="0.3">
      <c r="A1" t="s">
        <v>285</v>
      </c>
      <c r="B1" t="s">
        <v>286</v>
      </c>
    </row>
    <row r="2" spans="1:2" x14ac:dyDescent="0.3">
      <c r="A2" t="s">
        <v>287</v>
      </c>
      <c r="B2">
        <v>1</v>
      </c>
    </row>
    <row r="3" spans="1:2" x14ac:dyDescent="0.3">
      <c r="A3" t="s">
        <v>288</v>
      </c>
      <c r="B3">
        <v>1</v>
      </c>
    </row>
    <row r="4" spans="1:2" x14ac:dyDescent="0.3">
      <c r="A4" t="s">
        <v>289</v>
      </c>
      <c r="B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Z157"/>
  <sheetViews>
    <sheetView workbookViewId="0">
      <selection activeCell="D18" sqref="D18"/>
    </sheetView>
  </sheetViews>
  <sheetFormatPr defaultRowHeight="14.4" x14ac:dyDescent="0.3"/>
  <sheetData>
    <row r="2" spans="4:26" x14ac:dyDescent="0.3">
      <c r="D2" s="1"/>
      <c r="Y2" s="1"/>
      <c r="Z2" s="1"/>
    </row>
    <row r="3" spans="4:26" x14ac:dyDescent="0.3">
      <c r="D3" s="1"/>
      <c r="Y3" s="1"/>
      <c r="Z3" s="1"/>
    </row>
    <row r="4" spans="4:26" x14ac:dyDescent="0.3">
      <c r="D4" s="1"/>
      <c r="Y4" s="1"/>
      <c r="Z4" s="1"/>
    </row>
    <row r="5" spans="4:26" x14ac:dyDescent="0.3">
      <c r="D5" s="1"/>
      <c r="Y5" s="1"/>
      <c r="Z5" s="1"/>
    </row>
    <row r="6" spans="4:26" x14ac:dyDescent="0.3">
      <c r="D6" s="1"/>
      <c r="Y6" s="1"/>
      <c r="Z6" s="1"/>
    </row>
    <row r="7" spans="4:26" x14ac:dyDescent="0.3">
      <c r="D7" s="1"/>
      <c r="Y7" s="1"/>
      <c r="Z7" s="1"/>
    </row>
    <row r="8" spans="4:26" x14ac:dyDescent="0.3">
      <c r="D8" s="1"/>
      <c r="Y8" s="1"/>
      <c r="Z8" s="1"/>
    </row>
    <row r="9" spans="4:26" x14ac:dyDescent="0.3">
      <c r="D9" s="1"/>
      <c r="Y9" s="1"/>
      <c r="Z9" s="1"/>
    </row>
    <row r="10" spans="4:26" x14ac:dyDescent="0.3">
      <c r="D10" s="1"/>
      <c r="Y10" s="1"/>
      <c r="Z10" s="1"/>
    </row>
    <row r="11" spans="4:26" x14ac:dyDescent="0.3">
      <c r="D11" s="1"/>
      <c r="Y11" s="1"/>
      <c r="Z11" s="1"/>
    </row>
    <row r="12" spans="4:26" x14ac:dyDescent="0.3">
      <c r="D12" s="1"/>
      <c r="Y12" s="1"/>
      <c r="Z12" s="1"/>
    </row>
    <row r="13" spans="4:26" x14ac:dyDescent="0.3">
      <c r="D13" s="1"/>
      <c r="Y13" s="1"/>
      <c r="Z13" s="1"/>
    </row>
    <row r="14" spans="4:26" x14ac:dyDescent="0.3">
      <c r="Y14" s="1"/>
      <c r="Z14" s="1"/>
    </row>
    <row r="15" spans="4:26" x14ac:dyDescent="0.3">
      <c r="D15" s="1"/>
      <c r="Y15" s="1"/>
      <c r="Z15" s="1"/>
    </row>
    <row r="16" spans="4:26" x14ac:dyDescent="0.3">
      <c r="D16" s="1"/>
      <c r="Y16" s="1"/>
      <c r="Z16" s="1"/>
    </row>
    <row r="17" spans="4:26" x14ac:dyDescent="0.3">
      <c r="D17" s="1"/>
      <c r="Y17" s="1"/>
      <c r="Z17" s="1"/>
    </row>
    <row r="18" spans="4:26" x14ac:dyDescent="0.3">
      <c r="D18" s="1"/>
      <c r="Y18" s="1"/>
      <c r="Z18" s="1"/>
    </row>
    <row r="19" spans="4:26" x14ac:dyDescent="0.3">
      <c r="D19" s="1"/>
      <c r="Y19" s="1"/>
      <c r="Z19" s="1"/>
    </row>
    <row r="20" spans="4:26" x14ac:dyDescent="0.3">
      <c r="D20" s="1"/>
      <c r="Y20" s="1"/>
      <c r="Z20" s="1"/>
    </row>
    <row r="21" spans="4:26" x14ac:dyDescent="0.3">
      <c r="D21" s="1"/>
      <c r="Y21" s="1"/>
      <c r="Z21" s="1"/>
    </row>
    <row r="22" spans="4:26" x14ac:dyDescent="0.3">
      <c r="D22" s="1"/>
      <c r="Y22" s="1"/>
      <c r="Z22" s="1"/>
    </row>
    <row r="23" spans="4:26" x14ac:dyDescent="0.3">
      <c r="D23" s="1"/>
      <c r="Y23" s="1"/>
      <c r="Z23" s="1"/>
    </row>
    <row r="24" spans="4:26" x14ac:dyDescent="0.3">
      <c r="D24" s="1"/>
      <c r="Y24" s="1"/>
      <c r="Z24" s="1"/>
    </row>
    <row r="25" spans="4:26" x14ac:dyDescent="0.3">
      <c r="D25" s="1"/>
      <c r="Y25" s="1"/>
      <c r="Z25" s="1"/>
    </row>
    <row r="26" spans="4:26" x14ac:dyDescent="0.3">
      <c r="D26" s="1"/>
      <c r="Y26" s="1"/>
      <c r="Z26" s="1"/>
    </row>
    <row r="27" spans="4:26" x14ac:dyDescent="0.3">
      <c r="D27" s="1"/>
      <c r="Y27" s="1"/>
      <c r="Z27" s="1"/>
    </row>
    <row r="28" spans="4:26" x14ac:dyDescent="0.3">
      <c r="D28" s="1"/>
      <c r="Y28" s="1"/>
      <c r="Z28" s="1"/>
    </row>
    <row r="29" spans="4:26" x14ac:dyDescent="0.3">
      <c r="D29" s="1"/>
      <c r="Y29" s="1"/>
      <c r="Z29" s="1"/>
    </row>
    <row r="30" spans="4:26" x14ac:dyDescent="0.3">
      <c r="D30" s="1"/>
      <c r="Y30" s="1"/>
      <c r="Z30" s="1"/>
    </row>
    <row r="31" spans="4:26" x14ac:dyDescent="0.3">
      <c r="D31" s="1"/>
      <c r="Y31" s="1"/>
      <c r="Z31" s="1"/>
    </row>
    <row r="32" spans="4:26" x14ac:dyDescent="0.3">
      <c r="D32" s="1"/>
      <c r="Y32" s="1"/>
      <c r="Z32" s="1"/>
    </row>
    <row r="33" spans="4:26" x14ac:dyDescent="0.3">
      <c r="D33" s="1"/>
      <c r="Y33" s="1"/>
      <c r="Z33" s="1"/>
    </row>
    <row r="34" spans="4:26" x14ac:dyDescent="0.3">
      <c r="D34" s="1"/>
      <c r="Y34" s="1"/>
      <c r="Z34" s="1"/>
    </row>
    <row r="35" spans="4:26" x14ac:dyDescent="0.3">
      <c r="D35" s="1"/>
      <c r="Y35" s="1"/>
      <c r="Z35" s="1"/>
    </row>
    <row r="36" spans="4:26" x14ac:dyDescent="0.3">
      <c r="D36" s="1"/>
      <c r="Y36" s="1"/>
      <c r="Z36" s="1"/>
    </row>
    <row r="37" spans="4:26" x14ac:dyDescent="0.3">
      <c r="D37" s="1"/>
      <c r="Y37" s="1"/>
      <c r="Z37" s="1"/>
    </row>
    <row r="38" spans="4:26" x14ac:dyDescent="0.3">
      <c r="D38" s="1"/>
      <c r="Y38" s="1"/>
      <c r="Z38" s="1"/>
    </row>
    <row r="39" spans="4:26" x14ac:dyDescent="0.3">
      <c r="D39" s="1"/>
      <c r="Y39" s="1"/>
      <c r="Z39" s="1"/>
    </row>
    <row r="40" spans="4:26" x14ac:dyDescent="0.3">
      <c r="D40" s="1"/>
      <c r="Y40" s="1"/>
      <c r="Z40" s="1"/>
    </row>
    <row r="41" spans="4:26" x14ac:dyDescent="0.3">
      <c r="D41" s="1"/>
      <c r="Y41" s="1"/>
      <c r="Z41" s="1"/>
    </row>
    <row r="42" spans="4:26" x14ac:dyDescent="0.3">
      <c r="D42" s="1"/>
      <c r="Y42" s="1"/>
      <c r="Z42" s="1"/>
    </row>
    <row r="43" spans="4:26" x14ac:dyDescent="0.3">
      <c r="D43" s="1"/>
      <c r="Y43" s="1"/>
      <c r="Z43" s="1"/>
    </row>
    <row r="44" spans="4:26" x14ac:dyDescent="0.3">
      <c r="D44" s="1"/>
      <c r="Y44" s="1"/>
      <c r="Z44" s="1"/>
    </row>
    <row r="45" spans="4:26" x14ac:dyDescent="0.3">
      <c r="D45" s="1"/>
      <c r="Y45" s="1"/>
      <c r="Z45" s="1"/>
    </row>
    <row r="46" spans="4:26" x14ac:dyDescent="0.3">
      <c r="D46" s="1"/>
      <c r="Y46" s="1"/>
      <c r="Z46" s="1"/>
    </row>
    <row r="47" spans="4:26" x14ac:dyDescent="0.3">
      <c r="D47" s="1"/>
      <c r="Y47" s="1"/>
      <c r="Z47" s="1"/>
    </row>
    <row r="48" spans="4:26" x14ac:dyDescent="0.3">
      <c r="D48" s="1"/>
      <c r="Y48" s="1"/>
      <c r="Z48" s="1"/>
    </row>
    <row r="49" spans="4:26" x14ac:dyDescent="0.3">
      <c r="D49" s="1"/>
      <c r="Y49" s="1"/>
      <c r="Z49" s="1"/>
    </row>
    <row r="50" spans="4:26" x14ac:dyDescent="0.3">
      <c r="D50" s="1"/>
      <c r="Y50" s="1"/>
      <c r="Z50" s="1"/>
    </row>
    <row r="51" spans="4:26" x14ac:dyDescent="0.3">
      <c r="D51" s="1"/>
      <c r="Y51" s="1"/>
      <c r="Z51" s="1"/>
    </row>
    <row r="52" spans="4:26" x14ac:dyDescent="0.3">
      <c r="D52" s="1"/>
      <c r="Y52" s="1"/>
      <c r="Z52" s="1"/>
    </row>
    <row r="53" spans="4:26" x14ac:dyDescent="0.3">
      <c r="D53" s="1"/>
      <c r="Y53" s="1"/>
      <c r="Z53" s="1"/>
    </row>
    <row r="54" spans="4:26" x14ac:dyDescent="0.3">
      <c r="D54" s="1"/>
      <c r="Y54" s="1"/>
      <c r="Z54" s="1"/>
    </row>
    <row r="55" spans="4:26" x14ac:dyDescent="0.3">
      <c r="D55" s="1"/>
      <c r="Y55" s="1"/>
      <c r="Z55" s="1"/>
    </row>
    <row r="56" spans="4:26" x14ac:dyDescent="0.3">
      <c r="D56" s="1"/>
      <c r="Y56" s="1"/>
      <c r="Z56" s="1"/>
    </row>
    <row r="57" spans="4:26" x14ac:dyDescent="0.3">
      <c r="D57" s="1"/>
      <c r="Y57" s="1"/>
      <c r="Z57" s="1"/>
    </row>
    <row r="58" spans="4:26" x14ac:dyDescent="0.3">
      <c r="D58" s="1"/>
      <c r="Y58" s="1"/>
      <c r="Z58" s="1"/>
    </row>
    <row r="59" spans="4:26" x14ac:dyDescent="0.3">
      <c r="D59" s="1"/>
      <c r="Y59" s="1"/>
      <c r="Z59" s="1"/>
    </row>
    <row r="60" spans="4:26" x14ac:dyDescent="0.3">
      <c r="D60" s="1"/>
      <c r="Y60" s="1"/>
      <c r="Z60" s="1"/>
    </row>
    <row r="61" spans="4:26" x14ac:dyDescent="0.3">
      <c r="D61" s="1"/>
      <c r="Y61" s="1"/>
      <c r="Z61" s="1"/>
    </row>
    <row r="62" spans="4:26" x14ac:dyDescent="0.3">
      <c r="D62" s="1"/>
      <c r="Y62" s="1"/>
      <c r="Z62" s="1"/>
    </row>
    <row r="63" spans="4:26" x14ac:dyDescent="0.3">
      <c r="D63" s="1"/>
      <c r="Y63" s="1"/>
      <c r="Z63" s="1"/>
    </row>
    <row r="64" spans="4:26" x14ac:dyDescent="0.3">
      <c r="D64" s="1"/>
      <c r="Y64" s="1"/>
      <c r="Z64" s="1"/>
    </row>
    <row r="65" spans="4:26" x14ac:dyDescent="0.3">
      <c r="D65" s="1"/>
      <c r="Y65" s="1"/>
      <c r="Z65" s="1"/>
    </row>
    <row r="66" spans="4:26" x14ac:dyDescent="0.3">
      <c r="D66" s="1"/>
      <c r="Y66" s="1"/>
      <c r="Z66" s="1"/>
    </row>
    <row r="67" spans="4:26" x14ac:dyDescent="0.3">
      <c r="D67" s="1"/>
      <c r="Y67" s="1"/>
      <c r="Z67" s="1"/>
    </row>
    <row r="68" spans="4:26" x14ac:dyDescent="0.3">
      <c r="D68" s="1"/>
      <c r="Y68" s="1"/>
      <c r="Z68" s="1"/>
    </row>
    <row r="69" spans="4:26" x14ac:dyDescent="0.3">
      <c r="D69" s="1"/>
      <c r="Y69" s="1"/>
      <c r="Z69" s="1"/>
    </row>
    <row r="70" spans="4:26" x14ac:dyDescent="0.3">
      <c r="D70" s="1"/>
      <c r="Y70" s="1"/>
      <c r="Z70" s="1"/>
    </row>
    <row r="71" spans="4:26" x14ac:dyDescent="0.3">
      <c r="D71" s="1"/>
      <c r="Y71" s="1"/>
      <c r="Z71" s="1"/>
    </row>
    <row r="72" spans="4:26" x14ac:dyDescent="0.3">
      <c r="D72" s="1"/>
      <c r="Y72" s="1"/>
      <c r="Z72" s="1"/>
    </row>
    <row r="73" spans="4:26" x14ac:dyDescent="0.3">
      <c r="D73" s="1"/>
      <c r="Y73" s="1"/>
      <c r="Z73" s="1"/>
    </row>
    <row r="74" spans="4:26" x14ac:dyDescent="0.3">
      <c r="D74" s="1"/>
      <c r="Y74" s="1"/>
      <c r="Z74" s="1"/>
    </row>
    <row r="75" spans="4:26" x14ac:dyDescent="0.3">
      <c r="D75" s="1"/>
      <c r="Y75" s="1"/>
      <c r="Z75" s="1"/>
    </row>
    <row r="76" spans="4:26" x14ac:dyDescent="0.3">
      <c r="D76" s="1"/>
      <c r="Y76" s="1"/>
      <c r="Z76" s="1"/>
    </row>
    <row r="77" spans="4:26" x14ac:dyDescent="0.3">
      <c r="D77" s="1"/>
      <c r="Y77" s="1"/>
      <c r="Z77" s="1"/>
    </row>
    <row r="78" spans="4:26" x14ac:dyDescent="0.3">
      <c r="D78" s="1"/>
      <c r="Y78" s="1"/>
      <c r="Z78" s="1"/>
    </row>
    <row r="79" spans="4:26" x14ac:dyDescent="0.3">
      <c r="D79" s="1"/>
      <c r="Y79" s="1"/>
      <c r="Z79" s="1"/>
    </row>
    <row r="80" spans="4:26" x14ac:dyDescent="0.3">
      <c r="D80" s="1"/>
      <c r="Y80" s="1"/>
      <c r="Z80" s="1"/>
    </row>
    <row r="81" spans="4:26" x14ac:dyDescent="0.3">
      <c r="D81" s="1"/>
      <c r="Y81" s="1"/>
      <c r="Z81" s="1"/>
    </row>
    <row r="82" spans="4:26" x14ac:dyDescent="0.3">
      <c r="D82" s="1"/>
      <c r="Y82" s="1"/>
      <c r="Z82" s="1"/>
    </row>
    <row r="83" spans="4:26" x14ac:dyDescent="0.3">
      <c r="D83" s="1"/>
      <c r="Y83" s="1"/>
      <c r="Z83" s="1"/>
    </row>
    <row r="84" spans="4:26" x14ac:dyDescent="0.3">
      <c r="D84" s="1"/>
      <c r="Y84" s="1"/>
      <c r="Z84" s="1"/>
    </row>
    <row r="85" spans="4:26" x14ac:dyDescent="0.3">
      <c r="D85" s="1"/>
      <c r="Y85" s="1"/>
      <c r="Z85" s="1"/>
    </row>
    <row r="86" spans="4:26" x14ac:dyDescent="0.3">
      <c r="D86" s="1"/>
      <c r="Y86" s="1"/>
      <c r="Z86" s="1"/>
    </row>
    <row r="87" spans="4:26" x14ac:dyDescent="0.3">
      <c r="D87" s="1"/>
      <c r="Y87" s="1"/>
      <c r="Z87" s="1"/>
    </row>
    <row r="88" spans="4:26" x14ac:dyDescent="0.3">
      <c r="D88" s="1"/>
      <c r="Y88" s="1"/>
      <c r="Z88" s="1"/>
    </row>
    <row r="89" spans="4:26" x14ac:dyDescent="0.3">
      <c r="D89" s="1"/>
      <c r="Y89" s="1"/>
      <c r="Z89" s="1"/>
    </row>
    <row r="90" spans="4:26" x14ac:dyDescent="0.3">
      <c r="D90" s="1"/>
      <c r="Y90" s="1"/>
      <c r="Z90" s="1"/>
    </row>
    <row r="91" spans="4:26" x14ac:dyDescent="0.3">
      <c r="D91" s="1"/>
      <c r="Y91" s="1"/>
      <c r="Z91" s="1"/>
    </row>
    <row r="92" spans="4:26" x14ac:dyDescent="0.3">
      <c r="D92" s="1"/>
      <c r="Y92" s="1"/>
      <c r="Z92" s="1"/>
    </row>
    <row r="93" spans="4:26" x14ac:dyDescent="0.3">
      <c r="D93" s="1"/>
      <c r="Y93" s="1"/>
      <c r="Z93" s="1"/>
    </row>
    <row r="94" spans="4:26" x14ac:dyDescent="0.3">
      <c r="D94" s="1"/>
      <c r="Y94" s="1"/>
      <c r="Z94" s="1"/>
    </row>
    <row r="95" spans="4:26" x14ac:dyDescent="0.3">
      <c r="D95" s="1"/>
      <c r="Y95" s="1"/>
      <c r="Z95" s="1"/>
    </row>
    <row r="96" spans="4:26" x14ac:dyDescent="0.3">
      <c r="D96" s="1"/>
      <c r="Y96" s="1"/>
      <c r="Z96" s="1"/>
    </row>
    <row r="97" spans="4:26" x14ac:dyDescent="0.3">
      <c r="D97" s="1"/>
      <c r="Y97" s="1"/>
      <c r="Z97" s="1"/>
    </row>
    <row r="98" spans="4:26" x14ac:dyDescent="0.3">
      <c r="D98" s="1"/>
      <c r="Y98" s="1"/>
      <c r="Z98" s="1"/>
    </row>
    <row r="99" spans="4:26" x14ac:dyDescent="0.3">
      <c r="D99" s="1"/>
      <c r="Y99" s="1"/>
      <c r="Z99" s="1"/>
    </row>
    <row r="100" spans="4:26" x14ac:dyDescent="0.3">
      <c r="D100" s="1"/>
      <c r="Y100" s="1"/>
      <c r="Z100" s="1"/>
    </row>
    <row r="101" spans="4:26" x14ac:dyDescent="0.3">
      <c r="D101" s="1"/>
      <c r="Y101" s="1"/>
      <c r="Z101" s="1"/>
    </row>
    <row r="102" spans="4:26" x14ac:dyDescent="0.3">
      <c r="D102" s="1"/>
      <c r="Y102" s="1"/>
      <c r="Z102" s="1"/>
    </row>
    <row r="103" spans="4:26" x14ac:dyDescent="0.3">
      <c r="D103" s="1"/>
      <c r="Y103" s="1"/>
      <c r="Z103" s="1"/>
    </row>
    <row r="104" spans="4:26" x14ac:dyDescent="0.3">
      <c r="D104" s="1"/>
      <c r="Y104" s="1"/>
      <c r="Z104" s="1"/>
    </row>
    <row r="105" spans="4:26" x14ac:dyDescent="0.3">
      <c r="D105" s="1"/>
      <c r="Y105" s="1"/>
      <c r="Z105" s="1"/>
    </row>
    <row r="106" spans="4:26" x14ac:dyDescent="0.3">
      <c r="D106" s="1"/>
      <c r="Y106" s="1"/>
      <c r="Z106" s="1"/>
    </row>
    <row r="107" spans="4:26" x14ac:dyDescent="0.3">
      <c r="D107" s="1"/>
      <c r="Y107" s="1"/>
      <c r="Z107" s="1"/>
    </row>
    <row r="108" spans="4:26" x14ac:dyDescent="0.3">
      <c r="D108" s="1"/>
      <c r="Y108" s="1"/>
      <c r="Z108" s="1"/>
    </row>
    <row r="109" spans="4:26" x14ac:dyDescent="0.3">
      <c r="D109" s="1"/>
      <c r="Y109" s="1"/>
      <c r="Z109" s="1"/>
    </row>
    <row r="110" spans="4:26" x14ac:dyDescent="0.3">
      <c r="D110" s="1"/>
      <c r="Y110" s="1"/>
      <c r="Z110" s="1"/>
    </row>
    <row r="111" spans="4:26" x14ac:dyDescent="0.3">
      <c r="D111" s="1"/>
      <c r="Y111" s="1"/>
      <c r="Z111" s="1"/>
    </row>
    <row r="112" spans="4:26" x14ac:dyDescent="0.3">
      <c r="D112" s="1"/>
      <c r="Y112" s="1"/>
      <c r="Z112" s="1"/>
    </row>
    <row r="113" spans="4:26" x14ac:dyDescent="0.3">
      <c r="D113" s="1"/>
      <c r="Y113" s="1"/>
      <c r="Z113" s="1"/>
    </row>
    <row r="114" spans="4:26" x14ac:dyDescent="0.3">
      <c r="D114" s="1"/>
      <c r="Y114" s="1"/>
      <c r="Z114" s="1"/>
    </row>
    <row r="115" spans="4:26" x14ac:dyDescent="0.3">
      <c r="D115" s="1"/>
      <c r="Y115" s="1"/>
      <c r="Z115" s="1"/>
    </row>
    <row r="116" spans="4:26" x14ac:dyDescent="0.3">
      <c r="D116" s="1"/>
      <c r="Y116" s="1"/>
      <c r="Z116" s="1"/>
    </row>
    <row r="117" spans="4:26" x14ac:dyDescent="0.3">
      <c r="D117" s="1"/>
      <c r="Y117" s="1"/>
      <c r="Z117" s="1"/>
    </row>
    <row r="118" spans="4:26" x14ac:dyDescent="0.3">
      <c r="D118" s="1"/>
      <c r="Y118" s="1"/>
      <c r="Z118" s="1"/>
    </row>
    <row r="119" spans="4:26" x14ac:dyDescent="0.3">
      <c r="D119" s="1"/>
      <c r="Y119" s="1"/>
      <c r="Z119" s="1"/>
    </row>
    <row r="120" spans="4:26" x14ac:dyDescent="0.3">
      <c r="D120" s="1"/>
      <c r="Y120" s="1"/>
      <c r="Z120" s="1"/>
    </row>
    <row r="121" spans="4:26" x14ac:dyDescent="0.3">
      <c r="D121" s="1"/>
      <c r="Y121" s="1"/>
      <c r="Z121" s="1"/>
    </row>
    <row r="122" spans="4:26" x14ac:dyDescent="0.3">
      <c r="D122" s="1"/>
      <c r="Y122" s="1"/>
      <c r="Z122" s="1"/>
    </row>
    <row r="123" spans="4:26" x14ac:dyDescent="0.3">
      <c r="D123" s="1"/>
      <c r="Y123" s="1"/>
      <c r="Z123" s="1"/>
    </row>
    <row r="124" spans="4:26" x14ac:dyDescent="0.3">
      <c r="D124" s="1"/>
      <c r="Y124" s="1"/>
      <c r="Z124" s="1"/>
    </row>
    <row r="125" spans="4:26" x14ac:dyDescent="0.3">
      <c r="D125" s="1"/>
      <c r="Y125" s="1"/>
      <c r="Z125" s="1"/>
    </row>
    <row r="126" spans="4:26" x14ac:dyDescent="0.3">
      <c r="D126" s="1"/>
      <c r="Y126" s="1"/>
      <c r="Z126" s="1"/>
    </row>
    <row r="127" spans="4:26" x14ac:dyDescent="0.3">
      <c r="D127" s="1"/>
      <c r="Y127" s="1"/>
      <c r="Z127" s="1"/>
    </row>
    <row r="128" spans="4:26" x14ac:dyDescent="0.3">
      <c r="D128" s="1"/>
      <c r="Y128" s="1"/>
      <c r="Z128" s="1"/>
    </row>
    <row r="129" spans="4:26" x14ac:dyDescent="0.3">
      <c r="D129" s="1"/>
      <c r="Y129" s="1"/>
      <c r="Z129" s="1"/>
    </row>
    <row r="130" spans="4:26" x14ac:dyDescent="0.3">
      <c r="D130" s="1"/>
      <c r="Y130" s="1"/>
      <c r="Z130" s="1"/>
    </row>
    <row r="131" spans="4:26" x14ac:dyDescent="0.3">
      <c r="D131" s="1"/>
      <c r="Y131" s="1"/>
      <c r="Z131" s="1"/>
    </row>
    <row r="132" spans="4:26" x14ac:dyDescent="0.3">
      <c r="D132" s="1"/>
      <c r="Y132" s="1"/>
      <c r="Z132" s="1"/>
    </row>
    <row r="133" spans="4:26" x14ac:dyDescent="0.3">
      <c r="D133" s="1"/>
      <c r="Y133" s="1"/>
      <c r="Z133" s="1"/>
    </row>
    <row r="134" spans="4:26" x14ac:dyDescent="0.3">
      <c r="D134" s="1"/>
      <c r="Y134" s="1"/>
      <c r="Z134" s="1"/>
    </row>
    <row r="135" spans="4:26" x14ac:dyDescent="0.3">
      <c r="D135" s="1"/>
      <c r="Y135" s="1"/>
      <c r="Z135" s="1"/>
    </row>
    <row r="136" spans="4:26" x14ac:dyDescent="0.3">
      <c r="D136" s="1"/>
      <c r="Y136" s="1"/>
      <c r="Z136" s="1"/>
    </row>
    <row r="137" spans="4:26" x14ac:dyDescent="0.3">
      <c r="D137" s="1"/>
      <c r="Y137" s="1"/>
      <c r="Z137" s="1"/>
    </row>
    <row r="138" spans="4:26" x14ac:dyDescent="0.3">
      <c r="D138" s="1"/>
      <c r="Y138" s="1"/>
      <c r="Z138" s="1"/>
    </row>
    <row r="139" spans="4:26" x14ac:dyDescent="0.3">
      <c r="D139" s="1"/>
      <c r="Y139" s="1"/>
      <c r="Z139" s="1"/>
    </row>
    <row r="140" spans="4:26" x14ac:dyDescent="0.3">
      <c r="D140" s="1"/>
      <c r="Y140" s="1"/>
      <c r="Z140" s="1"/>
    </row>
    <row r="141" spans="4:26" x14ac:dyDescent="0.3">
      <c r="D141" s="1"/>
      <c r="Y141" s="1"/>
      <c r="Z141" s="1"/>
    </row>
    <row r="142" spans="4:26" x14ac:dyDescent="0.3">
      <c r="D142" s="1"/>
      <c r="Y142" s="1"/>
      <c r="Z142" s="1"/>
    </row>
    <row r="143" spans="4:26" x14ac:dyDescent="0.3">
      <c r="D143" s="1"/>
      <c r="Y143" s="1"/>
      <c r="Z143" s="1"/>
    </row>
    <row r="144" spans="4:26" x14ac:dyDescent="0.3">
      <c r="D144" s="1"/>
      <c r="Y144" s="1"/>
      <c r="Z144" s="1"/>
    </row>
    <row r="145" spans="4:26" x14ac:dyDescent="0.3">
      <c r="D145" s="1"/>
      <c r="Y145" s="1"/>
      <c r="Z145" s="1"/>
    </row>
    <row r="146" spans="4:26" x14ac:dyDescent="0.3">
      <c r="D146" s="1"/>
      <c r="Y146" s="1"/>
      <c r="Z146" s="1"/>
    </row>
    <row r="147" spans="4:26" x14ac:dyDescent="0.3">
      <c r="D147" s="1"/>
      <c r="Y147" s="1"/>
      <c r="Z147" s="1"/>
    </row>
    <row r="148" spans="4:26" x14ac:dyDescent="0.3">
      <c r="D148" s="1"/>
      <c r="Y148" s="1"/>
      <c r="Z148" s="1"/>
    </row>
    <row r="149" spans="4:26" x14ac:dyDescent="0.3">
      <c r="D149" s="1"/>
      <c r="Y149" s="1"/>
      <c r="Z149" s="1"/>
    </row>
    <row r="150" spans="4:26" x14ac:dyDescent="0.3">
      <c r="D150" s="1"/>
      <c r="Y150" s="1"/>
      <c r="Z150" s="1"/>
    </row>
    <row r="151" spans="4:26" x14ac:dyDescent="0.3">
      <c r="D151" s="1"/>
      <c r="Y151" s="1"/>
      <c r="Z151" s="1"/>
    </row>
    <row r="152" spans="4:26" x14ac:dyDescent="0.3">
      <c r="D152" s="1"/>
      <c r="Y152" s="1"/>
      <c r="Z152" s="1"/>
    </row>
    <row r="153" spans="4:26" x14ac:dyDescent="0.3">
      <c r="D153" s="1"/>
      <c r="Y153" s="1"/>
      <c r="Z153" s="1"/>
    </row>
    <row r="154" spans="4:26" x14ac:dyDescent="0.3">
      <c r="D154" s="1"/>
      <c r="Y154" s="1"/>
      <c r="Z154" s="1"/>
    </row>
    <row r="155" spans="4:26" x14ac:dyDescent="0.3">
      <c r="D155" s="1"/>
      <c r="Y155" s="1"/>
      <c r="Z155" s="1"/>
    </row>
    <row r="156" spans="4:26" x14ac:dyDescent="0.3">
      <c r="D156" s="1"/>
      <c r="Y156" s="1"/>
      <c r="Z156" s="1"/>
    </row>
    <row r="157" spans="4:26" x14ac:dyDescent="0.3">
      <c r="D157" s="1"/>
      <c r="Y157" s="1"/>
      <c r="Z1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Volunteer Points</vt:lpstr>
      <vt:lpstr>Rules</vt:lpstr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ZUCKER, Jamie</dc:creator>
  <cp:keywords/>
  <dc:description/>
  <cp:lastModifiedBy>ZUCKER, Jamie</cp:lastModifiedBy>
  <cp:revision/>
  <dcterms:created xsi:type="dcterms:W3CDTF">2022-11-13T13:17:33Z</dcterms:created>
  <dcterms:modified xsi:type="dcterms:W3CDTF">2023-05-08T20:08:01Z</dcterms:modified>
  <cp:category/>
  <cp:contentStatus/>
</cp:coreProperties>
</file>